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-105" yWindow="-105" windowWidth="23250" windowHeight="12570" tabRatio="179"/>
  </bookViews>
  <sheets>
    <sheet name="Ritter R400 smart" sheetId="21" r:id="rId1"/>
  </sheets>
  <definedNames>
    <definedName name="Print_Area" localSheetId="0">'Ritter R400 smart'!$A$1:$F$89</definedName>
    <definedName name="_xlnm.Print_Titles" localSheetId="0">'Ritter R400 smart'!$47:$47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5" i="21" l="1"/>
  <c r="H54" i="21"/>
  <c r="H64" i="21" l="1"/>
  <c r="H63" i="21"/>
  <c r="H49" i="21" l="1"/>
  <c r="H57" i="21" l="1"/>
  <c r="H68" i="21" l="1"/>
  <c r="H78" i="21" l="1"/>
  <c r="H48" i="21" l="1"/>
  <c r="H85" i="21" l="1"/>
  <c r="H86" i="21"/>
  <c r="H87" i="21"/>
  <c r="H88" i="21"/>
  <c r="H74" i="21"/>
  <c r="H77" i="21"/>
  <c r="H67" i="21"/>
  <c r="H76" i="21" l="1"/>
  <c r="H98" i="21" l="1"/>
  <c r="H97" i="21"/>
  <c r="H96" i="21"/>
  <c r="H95" i="21"/>
  <c r="H94" i="21"/>
  <c r="H89" i="21"/>
  <c r="H84" i="21"/>
  <c r="H83" i="21"/>
  <c r="H81" i="21"/>
  <c r="H80" i="21"/>
  <c r="H79" i="21"/>
  <c r="H75" i="21"/>
  <c r="H73" i="21"/>
  <c r="H72" i="21"/>
  <c r="H71" i="21"/>
  <c r="H70" i="21"/>
  <c r="H69" i="21"/>
  <c r="H66" i="21"/>
  <c r="H65" i="21"/>
  <c r="H62" i="21"/>
  <c r="H61" i="21"/>
  <c r="H60" i="21"/>
  <c r="H59" i="21"/>
  <c r="H58" i="21"/>
  <c r="H56" i="21"/>
  <c r="H53" i="21"/>
  <c r="H52" i="21"/>
  <c r="H51" i="21"/>
  <c r="H50" i="21"/>
  <c r="H99" i="21" l="1"/>
  <c r="H102" i="21" s="1"/>
  <c r="H90" i="21"/>
  <c r="H91" i="21" l="1"/>
  <c r="H101" i="21" s="1"/>
  <c r="H105" i="21" s="1"/>
</calcChain>
</file>

<file path=xl/sharedStrings.xml><?xml version="1.0" encoding="utf-8"?>
<sst xmlns="http://schemas.openxmlformats.org/spreadsheetml/2006/main" count="151" uniqueCount="126">
  <si>
    <t>þ</t>
  </si>
  <si>
    <t>Aqua Bottle System (ABS)</t>
  </si>
  <si>
    <t>for S-version</t>
  </si>
  <si>
    <t>Operating light CoolLite U</t>
  </si>
  <si>
    <t>Форма Предзаказа</t>
  </si>
  <si>
    <t>Ritter Excellence</t>
  </si>
  <si>
    <t>Дилер:</t>
  </si>
  <si>
    <t>Имя, Город, Страна</t>
  </si>
  <si>
    <t>Доставка до:</t>
  </si>
  <si>
    <t>Цена действительна до 31.07.2020</t>
  </si>
  <si>
    <t>Дата доставки:</t>
  </si>
  <si>
    <t>(обычно время доставки 8-10 недель)</t>
  </si>
  <si>
    <t>Серийный номер:</t>
  </si>
  <si>
    <t>ИНН Дилера:</t>
  </si>
  <si>
    <t>Цены в €</t>
  </si>
  <si>
    <t>Стандратная комплектация</t>
  </si>
  <si>
    <t>Кресло, навесное</t>
  </si>
  <si>
    <t>Кресло пациента с синхронизацией, левый подлокотник, оптическая педаль, подголовник с двойной артикуляцией</t>
  </si>
  <si>
    <t>Модуль врача с пистолетом, одним шлангом ФО, негатоскоп</t>
  </si>
  <si>
    <t>Подготовка под влажную аспирацию, Aqua-Bottle-System (ABS)</t>
  </si>
  <si>
    <t>Панель ассистента со слюноотсосом и пылесосом</t>
  </si>
  <si>
    <t>Съемная, дезинфицируемая, стеклянная плевательница</t>
  </si>
  <si>
    <t>Светильник - LED CoolLite</t>
  </si>
  <si>
    <t>Напряжение</t>
  </si>
  <si>
    <t>Напряжение 220V-230V</t>
  </si>
  <si>
    <t>Напряжение 110V-130V</t>
  </si>
  <si>
    <t>Прим</t>
  </si>
  <si>
    <t>Описание</t>
  </si>
  <si>
    <t>Цена</t>
  </si>
  <si>
    <t>Информация</t>
  </si>
  <si>
    <t>Доп нагрузка</t>
  </si>
  <si>
    <t>Расшиернный модуль ассистента</t>
  </si>
  <si>
    <t>Правый подлокотник</t>
  </si>
  <si>
    <t>Обивка ViscoSoft</t>
  </si>
  <si>
    <t>вкл.</t>
  </si>
  <si>
    <t>Интсрументы</t>
  </si>
  <si>
    <t xml:space="preserve">       2. Модуль с фиброоптикой</t>
  </si>
  <si>
    <t xml:space="preserve">       2. Мотор Infinity бесщеточный LED (ИТАЛИЯ)</t>
  </si>
  <si>
    <t xml:space="preserve">      Скейлер Kolibri E LED</t>
  </si>
  <si>
    <t xml:space="preserve"> EMS</t>
  </si>
  <si>
    <t>Satelec</t>
  </si>
  <si>
    <t xml:space="preserve">        Скейлер  Kolibri S LED</t>
  </si>
  <si>
    <t xml:space="preserve">       Пистолет 3F</t>
  </si>
  <si>
    <t xml:space="preserve">      Пистолет 3F ассистент</t>
  </si>
  <si>
    <t xml:space="preserve">      Полимер. лампа OPM LED</t>
  </si>
  <si>
    <t xml:space="preserve">       Polylight OPM LED ассистент</t>
  </si>
  <si>
    <t>Стол для двух подносов</t>
  </si>
  <si>
    <t>1 поднос нержавеющая сталь</t>
  </si>
  <si>
    <t>2 подноса нержавеющая сталь</t>
  </si>
  <si>
    <t>Подогрев на инстурменты и стакан</t>
  </si>
  <si>
    <t>Подогрев на стакан</t>
  </si>
  <si>
    <t>Контроль выбора места на шланги аспирации</t>
  </si>
  <si>
    <t>Воздушный клапан Venturi</t>
  </si>
  <si>
    <t>Сбор амальгамы Metasys Compact Dynamic</t>
  </si>
  <si>
    <t>Сепаратор CAS 1 Combi  Dürr</t>
  </si>
  <si>
    <t>Автоматическая сепарация Metasys</t>
  </si>
  <si>
    <t>Сепаратор CS 1 Combi Dürr</t>
  </si>
  <si>
    <t>Клапан плевательницы, Dürr</t>
  </si>
  <si>
    <t>Система дезинфекции воды</t>
  </si>
  <si>
    <t>Подготовка под монитор</t>
  </si>
  <si>
    <t>Светильник CoolLite U с сенсором</t>
  </si>
  <si>
    <t>Подставка под ноги GIRA-FLEX A Smart</t>
  </si>
  <si>
    <t>Рисунок под заказ (гидроблок, панель, итд.)</t>
  </si>
  <si>
    <t>Плата для установки</t>
  </si>
  <si>
    <t>Стоимость</t>
  </si>
  <si>
    <t>Количество установок:</t>
  </si>
  <si>
    <t>Доп предметы</t>
  </si>
  <si>
    <t>Кол.</t>
  </si>
  <si>
    <t>Стоимость опций</t>
  </si>
  <si>
    <t>Транспортировка</t>
  </si>
  <si>
    <t>Общая стоимость</t>
  </si>
  <si>
    <t>Условия оплаты:</t>
  </si>
  <si>
    <t>100% предоплата</t>
  </si>
  <si>
    <t>Цвет обивки:</t>
  </si>
  <si>
    <t>Цвет стекла:</t>
  </si>
  <si>
    <t>Цвет плевательницы:</t>
  </si>
  <si>
    <t>Дата</t>
  </si>
  <si>
    <t>Подпись дилера</t>
  </si>
  <si>
    <t xml:space="preserve">       1. Модуль с фиброоптикой</t>
  </si>
  <si>
    <t>Стул GIRA-FLEX D седловидное</t>
  </si>
  <si>
    <t>Стул GIRA-FLEX D-Plus Smart седловидное со спинкой</t>
  </si>
  <si>
    <t>Стул GIRA-FLEX A Smart круглое</t>
  </si>
  <si>
    <t>Стул GIRA-FLEX A-Plus Smart круглое со спинкой</t>
  </si>
  <si>
    <t xml:space="preserve">       1. Мотор Infinity бесщеточный LED</t>
  </si>
  <si>
    <t>Цвет обивки</t>
  </si>
  <si>
    <t>264 dental white</t>
  </si>
  <si>
    <t>265 basic grey</t>
  </si>
  <si>
    <t>178 champagner</t>
  </si>
  <si>
    <t>101 yellow</t>
  </si>
  <si>
    <t>280 saffron</t>
  </si>
  <si>
    <t>478 salmon orange</t>
  </si>
  <si>
    <t>191 mokka</t>
  </si>
  <si>
    <t>279 bordeaux</t>
  </si>
  <si>
    <t>817 berry</t>
  </si>
  <si>
    <t>190 orchid</t>
  </si>
  <si>
    <t>184 cherry</t>
  </si>
  <si>
    <t>175 cotto</t>
  </si>
  <si>
    <t>815 chocolate</t>
  </si>
  <si>
    <t>CS3 kiwi</t>
  </si>
  <si>
    <t>180 spring</t>
  </si>
  <si>
    <t>274 aquamarin</t>
  </si>
  <si>
    <t>262 light horizon</t>
  </si>
  <si>
    <t>283 pastel blue</t>
  </si>
  <si>
    <t>270 black</t>
  </si>
  <si>
    <t>172 carbon</t>
  </si>
  <si>
    <t>316 anthracite</t>
  </si>
  <si>
    <t>187 basalt</t>
  </si>
  <si>
    <t>189 saphir</t>
  </si>
  <si>
    <t>278 sapphir</t>
  </si>
  <si>
    <t>ED1 anthracite*</t>
  </si>
  <si>
    <t>ED2 black*</t>
  </si>
  <si>
    <t>ED3 green*</t>
  </si>
  <si>
    <t>Цвет стекла</t>
  </si>
  <si>
    <t>frosted glass</t>
  </si>
  <si>
    <t>CS-1 orange</t>
  </si>
  <si>
    <t>CS-2 yellow</t>
  </si>
  <si>
    <t>N-01 copper</t>
  </si>
  <si>
    <t>CS-2 kiwi</t>
  </si>
  <si>
    <t>N-03 bordeaux</t>
  </si>
  <si>
    <t>N-05 green</t>
  </si>
  <si>
    <t>N-08 blue</t>
  </si>
  <si>
    <t>E-10 silver</t>
  </si>
  <si>
    <t>E-11 anthrazit</t>
  </si>
  <si>
    <t>*Нет опции Viscosoft для ED</t>
  </si>
  <si>
    <t>свой дизайн*</t>
  </si>
  <si>
    <t>*для своего уникального дизайна стоимость 700 евро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</si>
</sst>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€&quot;_-;\-* #,##0.00\ &quot;€&quot;_-;_-* &quot;-&quot;??\ &quot;€&quot;_-;_-@_-"/>
    <numFmt numFmtId="165" formatCode=";;;"/>
    <numFmt numFmtId="166" formatCode="#,##0.00\ [$€-407]"/>
    <numFmt numFmtId="167" formatCode="#,##0.00\ &quot;€&quot;"/>
    <numFmt numFmtId="168" formatCode="#&quot; pc(s)&quot;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sz val="10"/>
      <name val="Arial"/>
      <family val="2"/>
    </font>
    <font>
      <sz val="12"/>
      <name val="Tahoma"/>
      <family val="2"/>
      <charset val="204"/>
    </font>
    <font>
      <b/>
      <sz val="10"/>
      <color indexed="18"/>
      <name val="Tahoma"/>
      <family val="2"/>
      <charset val="204"/>
    </font>
    <font>
      <sz val="10"/>
      <name val="Tahoma"/>
      <family val="2"/>
      <charset val="204"/>
    </font>
    <font>
      <sz val="11"/>
      <name val="Tahoma"/>
      <family val="2"/>
      <charset val="204"/>
    </font>
    <font>
      <sz val="14"/>
      <color indexed="18"/>
      <name val="Tahoma"/>
      <family val="2"/>
      <charset val="204"/>
    </font>
    <font>
      <sz val="7"/>
      <name val="Tahoma"/>
      <family val="2"/>
      <charset val="204"/>
    </font>
    <font>
      <sz val="8"/>
      <color indexed="10"/>
      <name val="Tahoma"/>
      <family val="2"/>
      <charset val="204"/>
    </font>
    <font>
      <sz val="10"/>
      <name val="Arial"/>
      <family val="2"/>
    </font>
    <font>
      <sz val="12"/>
      <name val="Wingdings"/>
      <charset val="2"/>
    </font>
    <font>
      <sz val="10"/>
      <color indexed="14"/>
      <name val="Tahoma"/>
      <family val="2"/>
      <charset val="204"/>
    </font>
    <font>
      <sz val="10"/>
      <color theme="1"/>
      <name val="Calibri"/>
      <family val="2"/>
      <scheme val="minor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18"/>
      <name val="Tahoma"/>
      <family val="2"/>
      <charset val="204"/>
    </font>
    <font>
      <sz val="12"/>
      <color indexed="18"/>
      <name val="Tahoma"/>
      <family val="2"/>
      <charset val="204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49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3" tint="0.79998168889431442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8" fillId="3" borderId="55" applyNumberFormat="0" applyAlignment="0" applyProtection="0"/>
    <xf numFmtId="0" fontId="19" fillId="0" borderId="56" applyNumberFormat="0" applyFill="0" applyAlignment="0" applyProtection="0"/>
    <xf numFmtId="0" fontId="20" fillId="13" borderId="57" applyNumberFormat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4" fontId="11" fillId="0" borderId="0" applyFont="0" applyFill="0" applyBorder="0" applyAlignment="0" applyProtection="0"/>
    <xf numFmtId="0" fontId="21" fillId="4" borderId="55" applyNumberFormat="0" applyAlignment="0" applyProtection="0"/>
    <xf numFmtId="0" fontId="22" fillId="10" borderId="0" applyNumberFormat="0" applyBorder="0" applyAlignment="0" applyProtection="0"/>
    <xf numFmtId="0" fontId="11" fillId="5" borderId="58" applyNumberFormat="0" applyFont="0" applyAlignment="0" applyProtection="0"/>
    <xf numFmtId="0" fontId="23" fillId="3" borderId="5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0" applyNumberFormat="0" applyFill="0" applyAlignment="0" applyProtection="0"/>
    <xf numFmtId="0" fontId="28" fillId="0" borderId="61" applyNumberFormat="0" applyFill="0" applyAlignment="0" applyProtection="0"/>
    <xf numFmtId="0" fontId="29" fillId="0" borderId="62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3" applyNumberFormat="0" applyFill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</cellStyleXfs>
  <cellXfs count="333">
    <xf numFmtId="0" fontId="0" fillId="0" borderId="0" xfId="0"/>
    <xf numFmtId="0" fontId="4" fillId="0" borderId="0" xfId="1" applyFont="1" applyProtection="1">
      <protection locked="0"/>
    </xf>
    <xf numFmtId="0" fontId="6" fillId="0" borderId="0" xfId="1" applyFont="1" applyProtection="1">
      <protection locked="0"/>
    </xf>
    <xf numFmtId="0" fontId="7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vertical="top"/>
      <protection locked="0"/>
    </xf>
    <xf numFmtId="0" fontId="6" fillId="0" borderId="0" xfId="1" applyFont="1" applyBorder="1" applyAlignment="1" applyProtection="1">
      <alignment vertical="top"/>
      <protection locked="0"/>
    </xf>
    <xf numFmtId="0" fontId="6" fillId="0" borderId="0" xfId="1" applyFont="1" applyBorder="1" applyProtection="1">
      <protection locked="0"/>
    </xf>
    <xf numFmtId="0" fontId="2" fillId="0" borderId="0" xfId="1" applyFont="1" applyProtection="1">
      <protection locked="0"/>
    </xf>
    <xf numFmtId="0" fontId="9" fillId="0" borderId="0" xfId="1" applyFont="1" applyAlignment="1" applyProtection="1">
      <alignment horizontal="right" vertical="top"/>
      <protection locked="0"/>
    </xf>
    <xf numFmtId="0" fontId="2" fillId="0" borderId="0" xfId="1" applyFont="1" applyBorder="1" applyAlignment="1" applyProtection="1">
      <alignment horizontal="center" vertical="top"/>
      <protection locked="0"/>
    </xf>
    <xf numFmtId="0" fontId="7" fillId="0" borderId="0" xfId="1" applyFont="1" applyBorder="1" applyProtection="1">
      <protection locked="0"/>
    </xf>
    <xf numFmtId="0" fontId="6" fillId="0" borderId="0" xfId="1" applyFont="1" applyBorder="1" applyAlignment="1" applyProtection="1">
      <alignment horizontal="center" vertical="top"/>
      <protection locked="0"/>
    </xf>
    <xf numFmtId="0" fontId="2" fillId="0" borderId="0" xfId="1" applyFont="1" applyAlignment="1" applyProtection="1">
      <alignment horizontal="left" vertical="top"/>
      <protection locked="0"/>
    </xf>
    <xf numFmtId="0" fontId="10" fillId="0" borderId="0" xfId="1" applyFont="1" applyProtection="1">
      <protection locked="0"/>
    </xf>
    <xf numFmtId="0" fontId="2" fillId="0" borderId="0" xfId="1" applyFont="1" applyBorder="1" applyAlignment="1" applyProtection="1">
      <alignment vertical="top"/>
      <protection locked="0"/>
    </xf>
    <xf numFmtId="0" fontId="6" fillId="0" borderId="0" xfId="1" applyFont="1" applyAlignment="1" applyProtection="1">
      <alignment horizontal="right"/>
      <protection locked="0"/>
    </xf>
    <xf numFmtId="165" fontId="6" fillId="0" borderId="11" xfId="1" applyNumberFormat="1" applyFont="1" applyFill="1" applyBorder="1" applyAlignment="1" applyProtection="1">
      <alignment horizontal="left" vertical="center"/>
      <protection locked="0"/>
    </xf>
    <xf numFmtId="165" fontId="6" fillId="0" borderId="19" xfId="1" applyNumberFormat="1" applyFont="1" applyFill="1" applyBorder="1" applyAlignment="1" applyProtection="1">
      <alignment horizontal="left" vertical="center"/>
      <protection locked="0"/>
    </xf>
    <xf numFmtId="165" fontId="6" fillId="0" borderId="21" xfId="1" applyNumberFormat="1" applyFont="1" applyFill="1" applyBorder="1" applyAlignment="1" applyProtection="1">
      <alignment horizontal="left" vertical="center"/>
      <protection locked="0"/>
    </xf>
    <xf numFmtId="165" fontId="6" fillId="0" borderId="11" xfId="1" applyNumberFormat="1" applyFont="1" applyBorder="1" applyAlignment="1" applyProtection="1">
      <alignment horizontal="left" vertical="center"/>
      <protection locked="0"/>
    </xf>
    <xf numFmtId="165" fontId="13" fillId="0" borderId="11" xfId="1" applyNumberFormat="1" applyFont="1" applyBorder="1" applyAlignment="1" applyProtection="1">
      <alignment horizontal="left" vertical="center"/>
      <protection locked="0"/>
    </xf>
    <xf numFmtId="165" fontId="13" fillId="0" borderId="11" xfId="1" applyNumberFormat="1" applyFont="1" applyFill="1" applyBorder="1" applyAlignment="1" applyProtection="1">
      <alignment vertical="center"/>
      <protection locked="0"/>
    </xf>
    <xf numFmtId="165" fontId="6" fillId="0" borderId="11" xfId="1" applyNumberFormat="1" applyFont="1" applyFill="1" applyBorder="1" applyAlignment="1" applyProtection="1">
      <alignment vertical="center"/>
      <protection locked="0"/>
    </xf>
    <xf numFmtId="165" fontId="6" fillId="0" borderId="11" xfId="1" applyNumberFormat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165" fontId="6" fillId="0" borderId="41" xfId="1" applyNumberFormat="1" applyFont="1" applyBorder="1" applyAlignment="1" applyProtection="1">
      <alignment vertical="center"/>
      <protection locked="0"/>
    </xf>
    <xf numFmtId="3" fontId="34" fillId="0" borderId="13" xfId="1" applyNumberFormat="1" applyFont="1" applyFill="1" applyBorder="1" applyAlignment="1" applyProtection="1">
      <alignment horizontal="right" vertical="center" indent="2"/>
    </xf>
    <xf numFmtId="165" fontId="34" fillId="0" borderId="11" xfId="1" applyNumberFormat="1" applyFont="1" applyFill="1" applyBorder="1" applyAlignment="1" applyProtection="1">
      <alignment horizontal="left" vertical="center"/>
      <protection locked="0"/>
    </xf>
    <xf numFmtId="0" fontId="34" fillId="0" borderId="15" xfId="1" applyFont="1" applyFill="1" applyBorder="1" applyAlignment="1" applyProtection="1">
      <alignment horizontal="left" vertical="center"/>
      <protection locked="0"/>
    </xf>
    <xf numFmtId="0" fontId="34" fillId="0" borderId="0" xfId="1" applyFont="1" applyProtection="1">
      <protection locked="0"/>
    </xf>
    <xf numFmtId="0" fontId="39" fillId="0" borderId="0" xfId="1" applyFont="1" applyAlignment="1" applyProtection="1">
      <alignment horizontal="right" vertical="top"/>
      <protection locked="0"/>
    </xf>
    <xf numFmtId="0" fontId="34" fillId="0" borderId="0" xfId="1" applyFont="1" applyBorder="1" applyProtection="1">
      <protection locked="0"/>
    </xf>
    <xf numFmtId="0" fontId="40" fillId="0" borderId="0" xfId="1" applyFont="1" applyAlignment="1" applyProtection="1">
      <alignment horizontal="left" vertical="top"/>
      <protection locked="0"/>
    </xf>
    <xf numFmtId="0" fontId="34" fillId="0" borderId="0" xfId="1" applyFont="1" applyBorder="1" applyAlignment="1" applyProtection="1">
      <alignment horizontal="left" indent="4"/>
      <protection locked="0"/>
    </xf>
    <xf numFmtId="0" fontId="42" fillId="0" borderId="0" xfId="1" applyFont="1" applyBorder="1" applyAlignment="1" applyProtection="1">
      <alignment horizontal="left" indent="1"/>
      <protection locked="0"/>
    </xf>
    <xf numFmtId="0" fontId="34" fillId="0" borderId="0" xfId="1" applyFont="1" applyBorder="1" applyAlignment="1" applyProtection="1">
      <alignment horizontal="right" indent="4"/>
      <protection locked="0"/>
    </xf>
    <xf numFmtId="0" fontId="40" fillId="0" borderId="0" xfId="1" applyFont="1" applyAlignment="1" applyProtection="1">
      <alignment vertical="top"/>
      <protection locked="0"/>
    </xf>
    <xf numFmtId="0" fontId="34" fillId="0" borderId="0" xfId="1" applyFont="1" applyAlignment="1" applyProtection="1">
      <alignment horizontal="right"/>
      <protection locked="0"/>
    </xf>
    <xf numFmtId="3" fontId="34" fillId="0" borderId="12" xfId="1" applyNumberFormat="1" applyFont="1" applyFill="1" applyBorder="1" applyAlignment="1" applyProtection="1">
      <alignment horizontal="right" vertical="center" indent="2"/>
    </xf>
    <xf numFmtId="3" fontId="34" fillId="0" borderId="17" xfId="1" applyNumberFormat="1" applyFont="1" applyFill="1" applyBorder="1" applyAlignment="1" applyProtection="1">
      <alignment horizontal="right" vertical="center" indent="2"/>
    </xf>
    <xf numFmtId="165" fontId="36" fillId="0" borderId="1" xfId="1" applyNumberFormat="1" applyFont="1" applyFill="1" applyBorder="1" applyAlignment="1" applyProtection="1">
      <alignment horizontal="center" vertical="center"/>
      <protection locked="0"/>
    </xf>
    <xf numFmtId="165" fontId="34" fillId="0" borderId="19" xfId="1" applyNumberFormat="1" applyFont="1" applyFill="1" applyBorder="1" applyAlignment="1" applyProtection="1">
      <alignment horizontal="left" vertical="center"/>
      <protection locked="0"/>
    </xf>
    <xf numFmtId="0" fontId="34" fillId="0" borderId="16" xfId="1" applyFont="1" applyFill="1" applyBorder="1" applyAlignment="1" applyProtection="1">
      <alignment horizontal="center" vertical="center"/>
      <protection locked="0"/>
    </xf>
    <xf numFmtId="4" fontId="36" fillId="0" borderId="0" xfId="1" applyNumberFormat="1" applyFont="1" applyBorder="1" applyAlignment="1" applyProtection="1">
      <alignment horizontal="center" vertical="center"/>
      <protection locked="0"/>
    </xf>
    <xf numFmtId="0" fontId="34" fillId="19" borderId="20" xfId="1" applyFont="1" applyFill="1" applyBorder="1" applyProtection="1">
      <protection locked="0"/>
    </xf>
    <xf numFmtId="165" fontId="34" fillId="19" borderId="21" xfId="1" applyNumberFormat="1" applyFont="1" applyFill="1" applyBorder="1" applyProtection="1">
      <protection locked="0"/>
    </xf>
    <xf numFmtId="3" fontId="34" fillId="19" borderId="17" xfId="1" applyNumberFormat="1" applyFont="1" applyFill="1" applyBorder="1" applyAlignment="1" applyProtection="1">
      <alignment horizontal="right" indent="2"/>
    </xf>
    <xf numFmtId="0" fontId="34" fillId="0" borderId="4" xfId="3" applyFont="1" applyBorder="1" applyAlignment="1" applyProtection="1">
      <alignment horizontal="left"/>
      <protection locked="0"/>
    </xf>
    <xf numFmtId="0" fontId="34" fillId="0" borderId="0" xfId="3" applyFont="1" applyBorder="1" applyAlignment="1" applyProtection="1">
      <alignment horizontal="left"/>
      <protection locked="0"/>
    </xf>
    <xf numFmtId="0" fontId="34" fillId="0" borderId="6" xfId="3" applyFont="1" applyBorder="1" applyAlignment="1" applyProtection="1">
      <alignment horizontal="left"/>
      <protection locked="0"/>
    </xf>
    <xf numFmtId="3" fontId="36" fillId="0" borderId="0" xfId="3" applyNumberFormat="1" applyFont="1" applyFill="1" applyBorder="1" applyAlignment="1" applyProtection="1">
      <alignment horizontal="center" vertical="center"/>
      <protection locked="0"/>
    </xf>
    <xf numFmtId="165" fontId="34" fillId="0" borderId="0" xfId="5" applyNumberFormat="1" applyFont="1" applyBorder="1" applyAlignment="1" applyProtection="1">
      <alignment vertical="center"/>
      <protection locked="0"/>
    </xf>
    <xf numFmtId="0" fontId="34" fillId="0" borderId="0" xfId="5" applyFont="1" applyFill="1" applyBorder="1" applyAlignment="1" applyProtection="1">
      <alignment vertical="center"/>
      <protection locked="0"/>
    </xf>
    <xf numFmtId="165" fontId="34" fillId="0" borderId="4" xfId="5" applyNumberFormat="1" applyFont="1" applyBorder="1" applyAlignment="1" applyProtection="1">
      <alignment vertical="center"/>
      <protection locked="0"/>
    </xf>
    <xf numFmtId="0" fontId="34" fillId="0" borderId="4" xfId="5" applyFont="1" applyFill="1" applyBorder="1" applyAlignment="1" applyProtection="1">
      <alignment vertical="center"/>
      <protection locked="0"/>
    </xf>
    <xf numFmtId="0" fontId="36" fillId="0" borderId="0" xfId="5" applyFont="1" applyFill="1" applyBorder="1" applyAlignment="1" applyProtection="1">
      <alignment horizontal="left" vertical="center"/>
      <protection locked="0"/>
    </xf>
    <xf numFmtId="4" fontId="36" fillId="0" borderId="0" xfId="5" applyNumberFormat="1" applyFont="1" applyFill="1" applyBorder="1" applyAlignment="1" applyProtection="1">
      <alignment horizontal="center" vertical="center"/>
      <protection locked="0"/>
    </xf>
    <xf numFmtId="165" fontId="34" fillId="0" borderId="6" xfId="5" applyNumberFormat="1" applyFont="1" applyBorder="1" applyAlignment="1" applyProtection="1">
      <alignment vertical="center"/>
      <protection locked="0"/>
    </xf>
    <xf numFmtId="3" fontId="34" fillId="0" borderId="4" xfId="5" applyNumberFormat="1" applyFont="1" applyBorder="1" applyAlignment="1" applyProtection="1">
      <alignment horizontal="left" vertical="center"/>
      <protection locked="0"/>
    </xf>
    <xf numFmtId="0" fontId="34" fillId="0" borderId="6" xfId="1" applyFont="1" applyFill="1" applyBorder="1" applyAlignment="1" applyProtection="1">
      <alignment vertical="center"/>
      <protection locked="0"/>
    </xf>
    <xf numFmtId="0" fontId="34" fillId="0" borderId="0" xfId="1" applyFont="1" applyFill="1" applyBorder="1" applyAlignment="1" applyProtection="1">
      <alignment horizontal="left" vertical="center"/>
      <protection locked="0"/>
    </xf>
    <xf numFmtId="0" fontId="34" fillId="0" borderId="4" xfId="1" applyFont="1" applyFill="1" applyBorder="1" applyAlignment="1" applyProtection="1">
      <alignment vertical="center"/>
      <protection locked="0"/>
    </xf>
    <xf numFmtId="0" fontId="34" fillId="0" borderId="6" xfId="5" applyFont="1" applyBorder="1" applyAlignment="1" applyProtection="1">
      <alignment horizontal="left" vertical="center"/>
      <protection locked="0"/>
    </xf>
    <xf numFmtId="0" fontId="34" fillId="0" borderId="4" xfId="5" applyFont="1" applyBorder="1" applyAlignment="1" applyProtection="1">
      <alignment horizontal="left" vertical="center"/>
      <protection locked="0"/>
    </xf>
    <xf numFmtId="0" fontId="33" fillId="0" borderId="0" xfId="0" applyFont="1" applyBorder="1" applyProtection="1">
      <protection locked="0"/>
    </xf>
    <xf numFmtId="0" fontId="34" fillId="0" borderId="13" xfId="1" applyFont="1" applyFill="1" applyBorder="1" applyAlignment="1" applyProtection="1">
      <alignment horizontal="center" vertical="center"/>
      <protection locked="0"/>
    </xf>
    <xf numFmtId="3" fontId="34" fillId="0" borderId="33" xfId="5" applyNumberFormat="1" applyFont="1" applyFill="1" applyBorder="1" applyAlignment="1" applyProtection="1">
      <alignment horizontal="center" vertical="center"/>
      <protection locked="0"/>
    </xf>
    <xf numFmtId="3" fontId="34" fillId="0" borderId="34" xfId="1" applyNumberFormat="1" applyFont="1" applyFill="1" applyBorder="1" applyAlignment="1" applyProtection="1">
      <alignment horizontal="center"/>
      <protection locked="0"/>
    </xf>
    <xf numFmtId="3" fontId="34" fillId="0" borderId="34" xfId="1" applyNumberFormat="1" applyFont="1" applyFill="1" applyBorder="1" applyAlignment="1" applyProtection="1">
      <alignment horizontal="center" vertical="center"/>
      <protection locked="0"/>
    </xf>
    <xf numFmtId="3" fontId="34" fillId="0" borderId="16" xfId="1" applyNumberFormat="1" applyFont="1" applyBorder="1" applyAlignment="1" applyProtection="1">
      <alignment horizontal="center" vertical="center" wrapText="1"/>
      <protection locked="0"/>
    </xf>
    <xf numFmtId="3" fontId="34" fillId="0" borderId="34" xfId="1" applyNumberFormat="1" applyFont="1" applyBorder="1" applyAlignment="1" applyProtection="1">
      <alignment horizontal="center" vertical="center"/>
      <protection locked="0"/>
    </xf>
    <xf numFmtId="4" fontId="34" fillId="0" borderId="13" xfId="5" applyNumberFormat="1" applyFont="1" applyBorder="1" applyAlignment="1" applyProtection="1">
      <alignment vertical="center"/>
      <protection locked="0"/>
    </xf>
    <xf numFmtId="4" fontId="34" fillId="0" borderId="42" xfId="5" applyNumberFormat="1" applyFont="1" applyBorder="1" applyAlignment="1" applyProtection="1">
      <alignment vertical="center"/>
      <protection locked="0"/>
    </xf>
    <xf numFmtId="0" fontId="36" fillId="0" borderId="0" xfId="1" applyFont="1" applyFill="1" applyBorder="1" applyAlignment="1" applyProtection="1">
      <alignment vertical="center"/>
      <protection locked="0"/>
    </xf>
    <xf numFmtId="0" fontId="36" fillId="0" borderId="0" xfId="5" applyFont="1" applyFill="1" applyBorder="1" applyAlignment="1" applyProtection="1">
      <alignment horizontal="left" vertical="center" indent="4"/>
      <protection locked="0"/>
    </xf>
    <xf numFmtId="0" fontId="36" fillId="2" borderId="28" xfId="5" applyFont="1" applyFill="1" applyBorder="1" applyAlignment="1" applyProtection="1">
      <alignment vertical="center"/>
      <protection locked="0"/>
    </xf>
    <xf numFmtId="0" fontId="36" fillId="2" borderId="29" xfId="5" applyFont="1" applyFill="1" applyBorder="1" applyAlignment="1" applyProtection="1">
      <alignment vertical="center"/>
      <protection locked="0"/>
    </xf>
    <xf numFmtId="0" fontId="34" fillId="0" borderId="50" xfId="5" applyFont="1" applyBorder="1" applyAlignment="1" applyProtection="1">
      <alignment horizontal="left" vertical="center"/>
      <protection locked="0"/>
    </xf>
    <xf numFmtId="0" fontId="34" fillId="0" borderId="20" xfId="5" applyFont="1" applyFill="1" applyBorder="1" applyAlignment="1" applyProtection="1">
      <alignment horizontal="left" vertical="center"/>
      <protection locked="0"/>
    </xf>
    <xf numFmtId="0" fontId="34" fillId="0" borderId="11" xfId="5" applyNumberFormat="1" applyFont="1" applyFill="1" applyBorder="1" applyAlignment="1" applyProtection="1">
      <alignment horizontal="right" vertical="center"/>
      <protection locked="0"/>
    </xf>
    <xf numFmtId="0" fontId="34" fillId="0" borderId="11" xfId="5" applyNumberFormat="1" applyFont="1" applyBorder="1" applyAlignment="1" applyProtection="1">
      <alignment horizontal="right" vertical="center"/>
      <protection locked="0"/>
    </xf>
    <xf numFmtId="0" fontId="34" fillId="0" borderId="41" xfId="5" applyNumberFormat="1" applyFont="1" applyBorder="1" applyAlignment="1" applyProtection="1">
      <alignment horizontal="right" vertical="center"/>
      <protection locked="0"/>
    </xf>
    <xf numFmtId="3" fontId="34" fillId="0" borderId="4" xfId="5" applyNumberFormat="1" applyFont="1" applyFill="1" applyBorder="1" applyAlignment="1" applyProtection="1">
      <alignment horizontal="left" vertical="center"/>
      <protection locked="0"/>
    </xf>
    <xf numFmtId="0" fontId="36" fillId="2" borderId="30" xfId="5" applyFont="1" applyFill="1" applyBorder="1" applyAlignment="1" applyProtection="1">
      <alignment vertical="center"/>
      <protection locked="0"/>
    </xf>
    <xf numFmtId="0" fontId="36" fillId="2" borderId="39" xfId="5" applyFont="1" applyFill="1" applyBorder="1" applyAlignment="1" applyProtection="1">
      <alignment horizontal="left" vertical="center"/>
      <protection locked="0"/>
    </xf>
    <xf numFmtId="0" fontId="36" fillId="2" borderId="31" xfId="5" applyFont="1" applyFill="1" applyBorder="1" applyAlignment="1" applyProtection="1">
      <alignment horizontal="left" vertical="center"/>
      <protection locked="0"/>
    </xf>
    <xf numFmtId="0" fontId="36" fillId="2" borderId="45" xfId="5" applyFont="1" applyFill="1" applyBorder="1" applyAlignment="1" applyProtection="1">
      <alignment vertical="center"/>
      <protection locked="0"/>
    </xf>
    <xf numFmtId="167" fontId="36" fillId="2" borderId="45" xfId="5" applyNumberFormat="1" applyFont="1" applyFill="1" applyBorder="1" applyAlignment="1" applyProtection="1">
      <alignment horizontal="right" vertical="center"/>
      <protection locked="0"/>
    </xf>
    <xf numFmtId="0" fontId="36" fillId="2" borderId="51" xfId="5" applyFont="1" applyFill="1" applyBorder="1" applyAlignment="1" applyProtection="1">
      <alignment vertical="center"/>
      <protection locked="0"/>
    </xf>
    <xf numFmtId="167" fontId="36" fillId="2" borderId="51" xfId="5" applyNumberFormat="1" applyFont="1" applyFill="1" applyBorder="1" applyAlignment="1" applyProtection="1">
      <alignment horizontal="right" vertical="center"/>
      <protection locked="0"/>
    </xf>
    <xf numFmtId="0" fontId="36" fillId="2" borderId="45" xfId="5" applyFont="1" applyFill="1" applyBorder="1" applyAlignment="1" applyProtection="1">
      <alignment horizontal="left" vertical="center"/>
      <protection locked="0"/>
    </xf>
    <xf numFmtId="0" fontId="36" fillId="2" borderId="28" xfId="5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36" fillId="2" borderId="10" xfId="1" applyFont="1" applyFill="1" applyBorder="1" applyAlignment="1" applyProtection="1">
      <alignment horizontal="center" vertical="center"/>
      <protection locked="0"/>
    </xf>
    <xf numFmtId="3" fontId="36" fillId="2" borderId="29" xfId="3" applyNumberFormat="1" applyFont="1" applyFill="1" applyBorder="1" applyAlignment="1" applyProtection="1">
      <alignment vertical="center"/>
      <protection locked="0"/>
    </xf>
    <xf numFmtId="3" fontId="36" fillId="2" borderId="30" xfId="3" applyNumberFormat="1" applyFont="1" applyFill="1" applyBorder="1" applyAlignment="1" applyProtection="1">
      <alignment horizontal="center" vertical="center"/>
      <protection locked="0"/>
    </xf>
    <xf numFmtId="3" fontId="36" fillId="0" borderId="4" xfId="3" applyNumberFormat="1" applyFont="1" applyFill="1" applyBorder="1" applyAlignment="1" applyProtection="1">
      <alignment horizontal="center" vertical="center"/>
      <protection locked="0"/>
    </xf>
    <xf numFmtId="0" fontId="36" fillId="0" borderId="7" xfId="1" applyFont="1" applyBorder="1" applyAlignment="1" applyProtection="1">
      <alignment horizontal="left" vertical="center" indent="3"/>
      <protection locked="0"/>
    </xf>
    <xf numFmtId="0" fontId="41" fillId="0" borderId="1" xfId="1" applyFont="1" applyBorder="1" applyAlignment="1" applyProtection="1">
      <alignment horizontal="left" vertical="center"/>
      <protection locked="0"/>
    </xf>
    <xf numFmtId="0" fontId="42" fillId="0" borderId="1" xfId="1" applyFont="1" applyBorder="1" applyProtection="1">
      <protection locked="0"/>
    </xf>
    <xf numFmtId="0" fontId="36" fillId="0" borderId="1" xfId="1" applyFont="1" applyBorder="1" applyAlignment="1" applyProtection="1">
      <alignment horizontal="right" vertical="center" indent="4"/>
      <protection locked="0"/>
    </xf>
    <xf numFmtId="0" fontId="36" fillId="0" borderId="1" xfId="1" applyFont="1" applyBorder="1" applyAlignment="1" applyProtection="1">
      <alignment horizontal="left" vertical="center" indent="5"/>
      <protection locked="0"/>
    </xf>
    <xf numFmtId="4" fontId="36" fillId="0" borderId="1" xfId="1" applyNumberFormat="1" applyFont="1" applyBorder="1" applyAlignment="1" applyProtection="1">
      <alignment horizontal="center" vertical="center"/>
      <protection locked="0"/>
    </xf>
    <xf numFmtId="0" fontId="34" fillId="0" borderId="46" xfId="1" applyFont="1" applyBorder="1" applyAlignment="1" applyProtection="1">
      <alignment horizontal="left" indent="2"/>
      <protection locked="0"/>
    </xf>
    <xf numFmtId="0" fontId="34" fillId="0" borderId="36" xfId="1" applyFont="1" applyBorder="1" applyProtection="1">
      <protection locked="0"/>
    </xf>
    <xf numFmtId="0" fontId="42" fillId="0" borderId="36" xfId="1" applyFont="1" applyBorder="1" applyProtection="1">
      <protection locked="0"/>
    </xf>
    <xf numFmtId="0" fontId="34" fillId="0" borderId="36" xfId="1" applyFont="1" applyBorder="1" applyAlignment="1" applyProtection="1">
      <alignment horizontal="right" indent="3"/>
      <protection locked="0"/>
    </xf>
    <xf numFmtId="0" fontId="34" fillId="0" borderId="36" xfId="1" applyFont="1" applyBorder="1" applyAlignment="1" applyProtection="1">
      <alignment horizontal="left" indent="4"/>
      <protection locked="0"/>
    </xf>
    <xf numFmtId="4" fontId="43" fillId="0" borderId="36" xfId="1" applyNumberFormat="1" applyFont="1" applyBorder="1" applyAlignment="1" applyProtection="1">
      <alignment horizontal="left" vertical="center" indent="2"/>
      <protection locked="0"/>
    </xf>
    <xf numFmtId="0" fontId="34" fillId="0" borderId="0" xfId="1" applyFont="1" applyBorder="1" applyAlignment="1" applyProtection="1">
      <alignment horizontal="right"/>
      <protection locked="0"/>
    </xf>
    <xf numFmtId="4" fontId="34" fillId="0" borderId="12" xfId="5" applyNumberFormat="1" applyFont="1" applyBorder="1" applyAlignment="1" applyProtection="1">
      <alignment vertical="center"/>
      <protection locked="0"/>
    </xf>
    <xf numFmtId="3" fontId="34" fillId="0" borderId="1" xfId="5" applyNumberFormat="1" applyFont="1" applyBorder="1" applyAlignment="1" applyProtection="1">
      <alignment horizontal="center" vertical="center"/>
      <protection locked="0"/>
    </xf>
    <xf numFmtId="165" fontId="34" fillId="20" borderId="21" xfId="1" applyNumberFormat="1" applyFont="1" applyFill="1" applyBorder="1" applyAlignment="1" applyProtection="1">
      <alignment horizontal="left" vertical="center"/>
      <protection locked="0"/>
    </xf>
    <xf numFmtId="3" fontId="34" fillId="20" borderId="22" xfId="1" applyNumberFormat="1" applyFont="1" applyFill="1" applyBorder="1" applyAlignment="1" applyProtection="1">
      <alignment horizontal="right" vertical="center" indent="2"/>
    </xf>
    <xf numFmtId="0" fontId="34" fillId="20" borderId="24" xfId="1" applyFont="1" applyFill="1" applyBorder="1" applyAlignment="1" applyProtection="1">
      <alignment horizontal="left" vertical="center"/>
      <protection locked="0"/>
    </xf>
    <xf numFmtId="165" fontId="34" fillId="20" borderId="25" xfId="1" applyNumberFormat="1" applyFont="1" applyFill="1" applyBorder="1" applyAlignment="1" applyProtection="1">
      <alignment horizontal="left" vertical="center"/>
      <protection locked="0"/>
    </xf>
    <xf numFmtId="3" fontId="34" fillId="20" borderId="13" xfId="1" applyNumberFormat="1" applyFont="1" applyFill="1" applyBorder="1" applyAlignment="1" applyProtection="1">
      <alignment horizontal="right" vertical="center" indent="2"/>
    </xf>
    <xf numFmtId="3" fontId="34" fillId="20" borderId="34" xfId="1" applyNumberFormat="1" applyFont="1" applyFill="1" applyBorder="1" applyAlignment="1" applyProtection="1">
      <alignment horizontal="center" vertical="center"/>
      <protection locked="0"/>
    </xf>
    <xf numFmtId="3" fontId="34" fillId="20" borderId="27" xfId="1" applyNumberFormat="1" applyFont="1" applyFill="1" applyBorder="1" applyAlignment="1" applyProtection="1">
      <alignment horizontal="center" vertical="center"/>
      <protection locked="0"/>
    </xf>
    <xf numFmtId="3" fontId="34" fillId="20" borderId="17" xfId="1" applyNumberFormat="1" applyFont="1" applyFill="1" applyBorder="1" applyAlignment="1" applyProtection="1">
      <alignment horizontal="right" vertical="center" indent="2"/>
    </xf>
    <xf numFmtId="3" fontId="34" fillId="20" borderId="64" xfId="1" applyNumberFormat="1" applyFont="1" applyFill="1" applyBorder="1" applyAlignment="1" applyProtection="1">
      <alignment horizontal="center" vertical="center"/>
      <protection locked="0"/>
    </xf>
    <xf numFmtId="0" fontId="34" fillId="20" borderId="15" xfId="1" applyFont="1" applyFill="1" applyBorder="1" applyAlignment="1" applyProtection="1">
      <alignment horizontal="left" vertical="center"/>
      <protection locked="0"/>
    </xf>
    <xf numFmtId="165" fontId="34" fillId="20" borderId="19" xfId="1" applyNumberFormat="1" applyFont="1" applyFill="1" applyBorder="1" applyAlignment="1" applyProtection="1">
      <alignment horizontal="left" vertical="center"/>
      <protection locked="0"/>
    </xf>
    <xf numFmtId="0" fontId="47" fillId="2" borderId="28" xfId="1" applyFont="1" applyFill="1" applyBorder="1" applyAlignment="1" applyProtection="1">
      <alignment vertical="center"/>
      <protection locked="0"/>
    </xf>
    <xf numFmtId="0" fontId="47" fillId="2" borderId="29" xfId="1" applyFont="1" applyFill="1" applyBorder="1" applyAlignment="1" applyProtection="1">
      <alignment vertical="center"/>
      <protection locked="0"/>
    </xf>
    <xf numFmtId="0" fontId="47" fillId="2" borderId="29" xfId="1" applyFont="1" applyFill="1" applyBorder="1" applyAlignment="1" applyProtection="1">
      <alignment horizontal="center" vertical="center"/>
      <protection locked="0"/>
    </xf>
    <xf numFmtId="0" fontId="47" fillId="2" borderId="29" xfId="1" applyFont="1" applyFill="1" applyBorder="1" applyAlignment="1" applyProtection="1">
      <protection locked="0"/>
    </xf>
    <xf numFmtId="0" fontId="34" fillId="0" borderId="40" xfId="3" applyFont="1" applyBorder="1" applyAlignment="1" applyProtection="1">
      <alignment vertical="center"/>
      <protection locked="0"/>
    </xf>
    <xf numFmtId="0" fontId="34" fillId="0" borderId="37" xfId="3" applyFont="1" applyBorder="1" applyAlignment="1" applyProtection="1">
      <alignment vertical="center"/>
      <protection locked="0"/>
    </xf>
    <xf numFmtId="0" fontId="34" fillId="0" borderId="36" xfId="3" applyFont="1" applyBorder="1" applyAlignment="1" applyProtection="1">
      <alignment vertical="center"/>
      <protection locked="0"/>
    </xf>
    <xf numFmtId="0" fontId="34" fillId="0" borderId="38" xfId="3" applyFont="1" applyBorder="1" applyAlignment="1" applyProtection="1">
      <alignment horizontal="left" vertical="center"/>
      <protection locked="0"/>
    </xf>
    <xf numFmtId="3" fontId="14" fillId="20" borderId="13" xfId="1" applyNumberFormat="1" applyFont="1" applyFill="1" applyBorder="1" applyAlignment="1" applyProtection="1">
      <alignment horizontal="right" vertical="center" indent="2"/>
    </xf>
    <xf numFmtId="3" fontId="14" fillId="0" borderId="13" xfId="1" applyNumberFormat="1" applyFont="1" applyFill="1" applyBorder="1" applyAlignment="1" applyProtection="1">
      <alignment horizontal="right" vertical="center" indent="2"/>
    </xf>
    <xf numFmtId="3" fontId="14" fillId="0" borderId="17" xfId="1" applyNumberFormat="1" applyFont="1" applyFill="1" applyBorder="1" applyAlignment="1" applyProtection="1">
      <alignment horizontal="right" vertical="center" indent="2"/>
    </xf>
    <xf numFmtId="3" fontId="14" fillId="0" borderId="22" xfId="1" applyNumberFormat="1" applyFont="1" applyFill="1" applyBorder="1" applyAlignment="1" applyProtection="1">
      <alignment horizontal="right" vertical="center" indent="2"/>
    </xf>
    <xf numFmtId="0" fontId="34" fillId="22" borderId="15" xfId="1" applyFont="1" applyFill="1" applyBorder="1" applyAlignment="1" applyProtection="1">
      <alignment horizontal="left" vertical="center"/>
      <protection locked="0"/>
    </xf>
    <xf numFmtId="165" fontId="34" fillId="22" borderId="19" xfId="1" applyNumberFormat="1" applyFont="1" applyFill="1" applyBorder="1" applyAlignment="1" applyProtection="1">
      <alignment horizontal="left" vertical="center"/>
      <protection locked="0"/>
    </xf>
    <xf numFmtId="3" fontId="34" fillId="22" borderId="64" xfId="1" applyNumberFormat="1" applyFont="1" applyFill="1" applyBorder="1" applyAlignment="1" applyProtection="1">
      <alignment horizontal="center" vertical="center"/>
      <protection locked="0"/>
    </xf>
    <xf numFmtId="165" fontId="34" fillId="22" borderId="13" xfId="1" applyNumberFormat="1" applyFont="1" applyFill="1" applyBorder="1" applyAlignment="1" applyProtection="1">
      <alignment horizontal="left" vertical="center"/>
      <protection locked="0"/>
    </xf>
    <xf numFmtId="3" fontId="14" fillId="22" borderId="17" xfId="1" applyNumberFormat="1" applyFont="1" applyFill="1" applyBorder="1" applyAlignment="1" applyProtection="1">
      <alignment horizontal="right" vertical="center" indent="2"/>
    </xf>
    <xf numFmtId="0" fontId="34" fillId="0" borderId="8" xfId="1" applyFont="1" applyBorder="1" applyAlignment="1" applyProtection="1">
      <alignment horizontal="left" indent="2"/>
      <protection locked="0"/>
    </xf>
    <xf numFmtId="0" fontId="36" fillId="2" borderId="28" xfId="1" applyFont="1" applyFill="1" applyBorder="1" applyAlignment="1" applyProtection="1">
      <alignment horizontal="center" vertical="center"/>
      <protection locked="0"/>
    </xf>
    <xf numFmtId="0" fontId="12" fillId="2" borderId="65" xfId="1" applyFont="1" applyFill="1" applyBorder="1" applyAlignment="1" applyProtection="1">
      <alignment horizontal="center" vertical="center"/>
      <protection locked="0"/>
    </xf>
    <xf numFmtId="0" fontId="36" fillId="2" borderId="65" xfId="2" applyFont="1" applyFill="1" applyBorder="1" applyAlignment="1" applyProtection="1">
      <alignment horizontal="center" vertical="center"/>
      <protection locked="0"/>
    </xf>
    <xf numFmtId="0" fontId="36" fillId="2" borderId="30" xfId="1" applyFont="1" applyFill="1" applyBorder="1" applyAlignment="1" applyProtection="1">
      <alignment horizontal="right" vertical="center" indent="1"/>
      <protection locked="0"/>
    </xf>
    <xf numFmtId="0" fontId="36" fillId="2" borderId="65" xfId="1" applyFont="1" applyFill="1" applyBorder="1" applyAlignment="1" applyProtection="1">
      <alignment horizontal="center" vertical="center"/>
      <protection locked="0"/>
    </xf>
    <xf numFmtId="0" fontId="34" fillId="0" borderId="20" xfId="1" applyFont="1" applyFill="1" applyBorder="1" applyAlignment="1" applyProtection="1">
      <alignment horizontal="left" vertical="center"/>
      <protection locked="0"/>
    </xf>
    <xf numFmtId="0" fontId="34" fillId="0" borderId="26" xfId="1" applyFont="1" applyBorder="1" applyAlignment="1" applyProtection="1">
      <alignment horizontal="left" vertical="center"/>
      <protection locked="0"/>
    </xf>
    <xf numFmtId="0" fontId="34" fillId="0" borderId="26" xfId="1" applyFont="1" applyFill="1" applyBorder="1" applyAlignment="1" applyProtection="1">
      <alignment horizontal="left" vertical="center"/>
      <protection locked="0"/>
    </xf>
    <xf numFmtId="3" fontId="34" fillId="19" borderId="27" xfId="1" applyNumberFormat="1" applyFont="1" applyFill="1" applyBorder="1" applyAlignment="1" applyProtection="1">
      <alignment horizontal="center"/>
      <protection locked="0"/>
    </xf>
    <xf numFmtId="3" fontId="34" fillId="0" borderId="13" xfId="1" applyNumberFormat="1" applyFont="1" applyFill="1" applyBorder="1" applyAlignment="1" applyProtection="1">
      <alignment horizontal="center" vertical="center"/>
      <protection locked="0"/>
    </xf>
    <xf numFmtId="3" fontId="34" fillId="0" borderId="16" xfId="1" applyNumberFormat="1" applyFont="1" applyFill="1" applyBorder="1" applyAlignment="1" applyProtection="1">
      <alignment horizontal="center" vertical="center"/>
      <protection locked="0"/>
    </xf>
    <xf numFmtId="3" fontId="34" fillId="0" borderId="27" xfId="1" applyNumberFormat="1" applyFont="1" applyFill="1" applyBorder="1" applyAlignment="1" applyProtection="1">
      <alignment horizontal="center" vertical="center"/>
      <protection locked="0"/>
    </xf>
    <xf numFmtId="3" fontId="34" fillId="0" borderId="16" xfId="1" applyNumberFormat="1" applyFont="1" applyBorder="1" applyAlignment="1" applyProtection="1">
      <alignment horizontal="center" vertical="center"/>
      <protection locked="0"/>
    </xf>
    <xf numFmtId="3" fontId="34" fillId="20" borderId="16" xfId="1" applyNumberFormat="1" applyFont="1" applyFill="1" applyBorder="1" applyAlignment="1" applyProtection="1">
      <alignment horizontal="center" vertical="center"/>
      <protection locked="0"/>
    </xf>
    <xf numFmtId="0" fontId="34" fillId="0" borderId="40" xfId="1" applyFont="1" applyBorder="1" applyAlignment="1" applyProtection="1">
      <alignment horizontal="left" vertical="center"/>
      <protection locked="0"/>
    </xf>
    <xf numFmtId="0" fontId="34" fillId="20" borderId="20" xfId="1" applyFont="1" applyFill="1" applyBorder="1" applyAlignment="1" applyProtection="1">
      <alignment horizontal="left" vertical="center"/>
      <protection locked="0"/>
    </xf>
    <xf numFmtId="0" fontId="36" fillId="2" borderId="29" xfId="1" applyFont="1" applyFill="1" applyBorder="1" applyAlignment="1" applyProtection="1">
      <alignment horizontal="center" vertical="center"/>
      <protection locked="0"/>
    </xf>
    <xf numFmtId="0" fontId="33" fillId="0" borderId="0" xfId="0" applyFont="1" applyProtection="1"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protection locked="0"/>
    </xf>
    <xf numFmtId="0" fontId="47" fillId="2" borderId="29" xfId="1" applyFont="1" applyFill="1" applyBorder="1" applyProtection="1">
      <protection locked="0"/>
    </xf>
    <xf numFmtId="0" fontId="47" fillId="2" borderId="30" xfId="1" applyFont="1" applyFill="1" applyBorder="1" applyProtection="1">
      <protection locked="0"/>
    </xf>
    <xf numFmtId="0" fontId="4" fillId="0" borderId="1" xfId="1" applyFont="1" applyBorder="1" applyProtection="1">
      <protection locked="0"/>
    </xf>
    <xf numFmtId="0" fontId="4" fillId="0" borderId="44" xfId="1" applyFont="1" applyBorder="1" applyProtection="1">
      <protection locked="0"/>
    </xf>
    <xf numFmtId="0" fontId="4" fillId="0" borderId="36" xfId="1" applyFont="1" applyBorder="1" applyProtection="1">
      <protection locked="0"/>
    </xf>
    <xf numFmtId="0" fontId="4" fillId="0" borderId="38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8" xfId="1" applyFont="1" applyBorder="1" applyProtection="1">
      <protection locked="0"/>
    </xf>
    <xf numFmtId="0" fontId="6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3" fontId="34" fillId="0" borderId="13" xfId="1" applyNumberFormat="1" applyFont="1" applyFill="1" applyBorder="1" applyAlignment="1" applyProtection="1">
      <alignment horizontal="right" vertical="center" indent="2"/>
      <protection locked="0"/>
    </xf>
    <xf numFmtId="0" fontId="35" fillId="0" borderId="42" xfId="1" applyFont="1" applyBorder="1" applyProtection="1">
      <protection locked="0"/>
    </xf>
    <xf numFmtId="0" fontId="34" fillId="0" borderId="36" xfId="1" applyFont="1" applyBorder="1" applyAlignment="1" applyProtection="1">
      <alignment horizontal="center"/>
      <protection locked="0"/>
    </xf>
    <xf numFmtId="168" fontId="36" fillId="2" borderId="42" xfId="5" applyNumberFormat="1" applyFont="1" applyFill="1" applyBorder="1" applyAlignment="1" applyProtection="1">
      <alignment horizontal="right" vertical="center"/>
      <protection locked="0"/>
    </xf>
    <xf numFmtId="168" fontId="36" fillId="2" borderId="4" xfId="5" applyNumberFormat="1" applyFont="1" applyFill="1" applyBorder="1" applyAlignment="1" applyProtection="1">
      <alignment horizontal="center" vertical="center"/>
      <protection locked="0"/>
    </xf>
    <xf numFmtId="3" fontId="34" fillId="0" borderId="4" xfId="5" applyNumberFormat="1" applyFont="1" applyFill="1" applyBorder="1" applyAlignment="1" applyProtection="1">
      <alignment horizontal="right" vertical="center" indent="2"/>
      <protection locked="0"/>
    </xf>
    <xf numFmtId="0" fontId="35" fillId="0" borderId="36" xfId="5" applyFont="1" applyBorder="1" applyAlignment="1" applyProtection="1">
      <alignment horizontal="center" vertical="center"/>
      <protection locked="0"/>
    </xf>
    <xf numFmtId="3" fontId="34" fillId="0" borderId="6" xfId="5" applyNumberFormat="1" applyFont="1" applyFill="1" applyBorder="1" applyAlignment="1" applyProtection="1">
      <alignment horizontal="right" vertical="center" indent="2"/>
      <protection locked="0"/>
    </xf>
    <xf numFmtId="0" fontId="35" fillId="0" borderId="0" xfId="5" applyFont="1" applyBorder="1" applyAlignment="1" applyProtection="1">
      <alignment horizontal="left" vertical="center"/>
      <protection locked="0"/>
    </xf>
    <xf numFmtId="0" fontId="35" fillId="0" borderId="4" xfId="5" applyFont="1" applyBorder="1" applyAlignment="1" applyProtection="1">
      <alignment horizontal="left" vertical="center"/>
      <protection locked="0"/>
    </xf>
    <xf numFmtId="0" fontId="4" fillId="2" borderId="29" xfId="1" applyFont="1" applyFill="1" applyBorder="1" applyProtection="1">
      <protection locked="0"/>
    </xf>
    <xf numFmtId="0" fontId="4" fillId="2" borderId="1" xfId="1" applyFont="1" applyFill="1" applyBorder="1" applyProtection="1">
      <protection locked="0"/>
    </xf>
    <xf numFmtId="0" fontId="4" fillId="2" borderId="33" xfId="1" applyFont="1" applyFill="1" applyBorder="1" applyProtection="1">
      <protection locked="0"/>
    </xf>
    <xf numFmtId="0" fontId="4" fillId="2" borderId="36" xfId="1" applyFont="1" applyFill="1" applyBorder="1" applyProtection="1">
      <protection locked="0"/>
    </xf>
    <xf numFmtId="0" fontId="42" fillId="0" borderId="0" xfId="1" applyFont="1" applyProtection="1">
      <protection locked="0"/>
    </xf>
    <xf numFmtId="0" fontId="34" fillId="0" borderId="0" xfId="5" applyFont="1" applyProtection="1">
      <protection locked="0"/>
    </xf>
    <xf numFmtId="0" fontId="40" fillId="0" borderId="0" xfId="5" applyFont="1" applyAlignment="1" applyProtection="1">
      <alignment horizontal="right" vertical="top"/>
      <protection locked="0"/>
    </xf>
    <xf numFmtId="0" fontId="40" fillId="0" borderId="0" xfId="5" applyFont="1" applyAlignment="1" applyProtection="1">
      <alignment horizontal="center"/>
      <protection locked="0"/>
    </xf>
    <xf numFmtId="4" fontId="45" fillId="0" borderId="0" xfId="5" applyNumberFormat="1" applyFont="1" applyAlignment="1" applyProtection="1">
      <alignment horizontal="center" vertical="center"/>
      <protection locked="0"/>
    </xf>
    <xf numFmtId="0" fontId="40" fillId="0" borderId="0" xfId="5" applyFont="1" applyBorder="1" applyAlignment="1" applyProtection="1">
      <alignment horizontal="right" vertical="top"/>
      <protection locked="0"/>
    </xf>
    <xf numFmtId="0" fontId="40" fillId="0" borderId="0" xfId="5" applyFont="1" applyBorder="1" applyAlignment="1" applyProtection="1">
      <alignment horizontal="right" vertical="top" indent="2"/>
      <protection locked="0"/>
    </xf>
    <xf numFmtId="4" fontId="7" fillId="0" borderId="0" xfId="1" applyNumberFormat="1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4" fontId="34" fillId="0" borderId="23" xfId="1" applyNumberFormat="1" applyFont="1" applyFill="1" applyBorder="1" applyAlignment="1" applyProtection="1">
      <alignment horizontal="right" vertical="center" indent="1"/>
    </xf>
    <xf numFmtId="4" fontId="34" fillId="2" borderId="23" xfId="1" applyNumberFormat="1" applyFont="1" applyFill="1" applyBorder="1" applyAlignment="1" applyProtection="1">
      <alignment horizontal="right" vertical="center" indent="1"/>
    </xf>
    <xf numFmtId="4" fontId="34" fillId="21" borderId="53" xfId="1" applyNumberFormat="1" applyFont="1" applyFill="1" applyBorder="1" applyAlignment="1" applyProtection="1">
      <alignment horizontal="right" vertical="center" indent="1"/>
    </xf>
    <xf numFmtId="4" fontId="34" fillId="21" borderId="23" xfId="1" applyNumberFormat="1" applyFont="1" applyFill="1" applyBorder="1" applyAlignment="1" applyProtection="1">
      <alignment horizontal="right" vertical="center" indent="1"/>
    </xf>
    <xf numFmtId="4" fontId="34" fillId="21" borderId="14" xfId="1" applyNumberFormat="1" applyFont="1" applyFill="1" applyBorder="1" applyAlignment="1" applyProtection="1">
      <alignment horizontal="right" vertical="center" indent="1"/>
    </xf>
    <xf numFmtId="4" fontId="34" fillId="23" borderId="23" xfId="1" applyNumberFormat="1" applyFont="1" applyFill="1" applyBorder="1" applyAlignment="1" applyProtection="1">
      <alignment horizontal="right" vertical="center" indent="1"/>
    </xf>
    <xf numFmtId="4" fontId="34" fillId="0" borderId="14" xfId="1" applyNumberFormat="1" applyFont="1" applyFill="1" applyBorder="1" applyAlignment="1" applyProtection="1">
      <alignment horizontal="right" vertical="center" indent="1"/>
    </xf>
    <xf numFmtId="4" fontId="34" fillId="0" borderId="53" xfId="1" applyNumberFormat="1" applyFont="1" applyFill="1" applyBorder="1" applyAlignment="1" applyProtection="1">
      <alignment horizontal="right" vertical="center" indent="1"/>
    </xf>
    <xf numFmtId="4" fontId="34" fillId="0" borderId="43" xfId="1" applyNumberFormat="1" applyFont="1" applyFill="1" applyBorder="1" applyAlignment="1" applyProtection="1">
      <alignment horizontal="right" vertical="center" indent="1"/>
    </xf>
    <xf numFmtId="166" fontId="36" fillId="2" borderId="31" xfId="5" applyNumberFormat="1" applyFont="1" applyFill="1" applyBorder="1" applyAlignment="1" applyProtection="1">
      <alignment horizontal="right" vertical="center"/>
    </xf>
    <xf numFmtId="166" fontId="36" fillId="2" borderId="48" xfId="5" applyNumberFormat="1" applyFont="1" applyFill="1" applyBorder="1" applyAlignment="1" applyProtection="1">
      <alignment horizontal="right" vertical="center"/>
    </xf>
    <xf numFmtId="4" fontId="34" fillId="0" borderId="4" xfId="5" applyNumberFormat="1" applyFont="1" applyFill="1" applyBorder="1" applyAlignment="1" applyProtection="1">
      <alignment horizontal="right" vertical="center" indent="1"/>
    </xf>
    <xf numFmtId="0" fontId="34" fillId="2" borderId="30" xfId="1" applyFont="1" applyFill="1" applyBorder="1" applyProtection="1"/>
    <xf numFmtId="4" fontId="34" fillId="0" borderId="18" xfId="5" applyNumberFormat="1" applyFont="1" applyFill="1" applyBorder="1" applyAlignment="1" applyProtection="1">
      <alignment horizontal="right" vertical="center" indent="1"/>
    </xf>
    <xf numFmtId="4" fontId="34" fillId="0" borderId="14" xfId="5" applyNumberFormat="1" applyFont="1" applyFill="1" applyBorder="1" applyAlignment="1" applyProtection="1">
      <alignment horizontal="right" vertical="center" indent="1"/>
    </xf>
    <xf numFmtId="166" fontId="36" fillId="2" borderId="9" xfId="5" applyNumberFormat="1" applyFont="1" applyFill="1" applyBorder="1" applyAlignment="1" applyProtection="1">
      <alignment horizontal="right" vertical="center"/>
    </xf>
    <xf numFmtId="4" fontId="34" fillId="0" borderId="8" xfId="5" applyNumberFormat="1" applyFont="1" applyFill="1" applyBorder="1" applyAlignment="1" applyProtection="1">
      <alignment horizontal="right" vertical="center" indent="1"/>
    </xf>
    <xf numFmtId="166" fontId="36" fillId="2" borderId="45" xfId="5" applyNumberFormat="1" applyFont="1" applyFill="1" applyBorder="1" applyAlignment="1" applyProtection="1">
      <alignment horizontal="right" vertical="center"/>
    </xf>
    <xf numFmtId="166" fontId="36" fillId="2" borderId="39" xfId="5" applyNumberFormat="1" applyFont="1" applyFill="1" applyBorder="1" applyAlignment="1" applyProtection="1">
      <alignment horizontal="right" vertical="center"/>
    </xf>
    <xf numFmtId="0" fontId="37" fillId="0" borderId="0" xfId="1" applyFont="1" applyAlignment="1" applyProtection="1">
      <alignment vertical="center"/>
    </xf>
    <xf numFmtId="0" fontId="38" fillId="0" borderId="0" xfId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left" indent="1"/>
    </xf>
    <xf numFmtId="0" fontId="6" fillId="0" borderId="0" xfId="1" applyFont="1" applyProtection="1"/>
    <xf numFmtId="0" fontId="14" fillId="0" borderId="0" xfId="0" applyFont="1" applyAlignment="1" applyProtection="1">
      <alignment horizontal="right"/>
    </xf>
    <xf numFmtId="0" fontId="37" fillId="0" borderId="0" xfId="1" applyFont="1" applyProtection="1"/>
    <xf numFmtId="0" fontId="8" fillId="0" borderId="0" xfId="1" applyFont="1" applyAlignment="1" applyProtection="1">
      <alignment horizontal="right"/>
    </xf>
    <xf numFmtId="0" fontId="7" fillId="0" borderId="0" xfId="1" applyFont="1" applyProtection="1"/>
    <xf numFmtId="0" fontId="5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2" fillId="0" borderId="0" xfId="1" applyFont="1" applyAlignment="1" applyProtection="1">
      <alignment vertical="top"/>
    </xf>
    <xf numFmtId="0" fontId="34" fillId="0" borderId="28" xfId="5" applyFont="1" applyFill="1" applyBorder="1" applyAlignment="1" applyProtection="1">
      <alignment vertical="center"/>
    </xf>
    <xf numFmtId="0" fontId="34" fillId="0" borderId="32" xfId="5" applyFont="1" applyFill="1" applyBorder="1" applyAlignment="1" applyProtection="1">
      <alignment horizontal="left" vertical="center"/>
    </xf>
    <xf numFmtId="0" fontId="34" fillId="0" borderId="3" xfId="5" applyFont="1" applyFill="1" applyBorder="1" applyAlignment="1" applyProtection="1">
      <alignment vertical="center"/>
    </xf>
    <xf numFmtId="0" fontId="34" fillId="0" borderId="34" xfId="1" applyFont="1" applyBorder="1" applyAlignment="1" applyProtection="1">
      <alignment horizontal="left" vertical="center"/>
    </xf>
    <xf numFmtId="0" fontId="34" fillId="0" borderId="33" xfId="1" applyFont="1" applyBorder="1" applyAlignment="1" applyProtection="1">
      <alignment horizontal="left" vertical="center"/>
    </xf>
    <xf numFmtId="0" fontId="34" fillId="0" borderId="19" xfId="1" applyFont="1" applyBorder="1" applyAlignment="1" applyProtection="1">
      <alignment horizontal="left" vertical="center"/>
    </xf>
    <xf numFmtId="0" fontId="34" fillId="0" borderId="34" xfId="1" applyFont="1" applyFill="1" applyBorder="1" applyAlignment="1" applyProtection="1">
      <alignment horizontal="left" vertical="center"/>
    </xf>
    <xf numFmtId="0" fontId="34" fillId="0" borderId="33" xfId="1" applyFont="1" applyFill="1" applyBorder="1" applyAlignment="1" applyProtection="1">
      <alignment horizontal="left" vertical="center"/>
    </xf>
    <xf numFmtId="0" fontId="34" fillId="0" borderId="19" xfId="1" applyFont="1" applyFill="1" applyBorder="1" applyAlignment="1" applyProtection="1">
      <alignment horizontal="left" vertical="center"/>
    </xf>
    <xf numFmtId="0" fontId="34" fillId="0" borderId="0" xfId="5" applyFont="1" applyAlignment="1" applyProtection="1">
      <alignment horizontal="left"/>
      <protection locked="0"/>
    </xf>
    <xf numFmtId="0" fontId="40" fillId="0" borderId="0" xfId="5" applyFont="1" applyAlignment="1" applyProtection="1">
      <alignment horizontal="left"/>
      <protection locked="0"/>
    </xf>
    <xf numFmtId="0" fontId="36" fillId="0" borderId="33" xfId="5" applyFont="1" applyFill="1" applyBorder="1" applyAlignment="1" applyProtection="1">
      <alignment horizontal="left" vertical="center"/>
    </xf>
    <xf numFmtId="0" fontId="36" fillId="0" borderId="35" xfId="5" applyFont="1" applyFill="1" applyBorder="1" applyAlignment="1" applyProtection="1">
      <alignment horizontal="left" vertical="center"/>
    </xf>
    <xf numFmtId="0" fontId="36" fillId="0" borderId="36" xfId="5" applyFont="1" applyFill="1" applyBorder="1" applyAlignment="1" applyProtection="1">
      <alignment horizontal="left" vertical="center"/>
    </xf>
    <xf numFmtId="0" fontId="36" fillId="0" borderId="38" xfId="5" applyFont="1" applyFill="1" applyBorder="1" applyAlignment="1" applyProtection="1">
      <alignment horizontal="left" vertical="center"/>
    </xf>
    <xf numFmtId="0" fontId="34" fillId="0" borderId="0" xfId="5" applyFont="1" applyAlignment="1" applyProtection="1">
      <alignment horizontal="center"/>
      <protection locked="0"/>
    </xf>
    <xf numFmtId="0" fontId="34" fillId="0" borderId="16" xfId="1" applyFont="1" applyFill="1" applyBorder="1" applyAlignment="1" applyProtection="1">
      <alignment horizontal="left" vertical="center"/>
    </xf>
    <xf numFmtId="0" fontId="34" fillId="0" borderId="1" xfId="1" applyFont="1" applyFill="1" applyBorder="1" applyAlignment="1" applyProtection="1">
      <alignment horizontal="left" vertical="center"/>
    </xf>
    <xf numFmtId="0" fontId="34" fillId="0" borderId="11" xfId="1" applyFont="1" applyFill="1" applyBorder="1" applyAlignment="1" applyProtection="1">
      <alignment horizontal="left" vertical="center"/>
    </xf>
    <xf numFmtId="0" fontId="34" fillId="0" borderId="33" xfId="5" applyFont="1" applyFill="1" applyBorder="1" applyAlignment="1" applyProtection="1">
      <alignment horizontal="left" vertical="center"/>
    </xf>
    <xf numFmtId="0" fontId="34" fillId="0" borderId="35" xfId="5" applyFont="1" applyFill="1" applyBorder="1" applyAlignment="1" applyProtection="1">
      <alignment horizontal="left" vertical="center"/>
    </xf>
    <xf numFmtId="0" fontId="34" fillId="0" borderId="34" xfId="1" applyFont="1" applyFill="1" applyBorder="1" applyAlignment="1" applyProtection="1">
      <alignment horizontal="left" vertical="center"/>
      <protection locked="0"/>
    </xf>
    <xf numFmtId="0" fontId="34" fillId="0" borderId="33" xfId="1" applyFont="1" applyFill="1" applyBorder="1" applyAlignment="1" applyProtection="1">
      <alignment horizontal="left" vertical="center"/>
      <protection locked="0"/>
    </xf>
    <xf numFmtId="0" fontId="34" fillId="0" borderId="19" xfId="1" applyFont="1" applyFill="1" applyBorder="1" applyAlignment="1" applyProtection="1">
      <alignment horizontal="left" vertical="center"/>
      <protection locked="0"/>
    </xf>
    <xf numFmtId="0" fontId="34" fillId="0" borderId="37" xfId="1" applyFont="1" applyFill="1" applyBorder="1" applyAlignment="1" applyProtection="1">
      <alignment horizontal="left" vertical="center"/>
      <protection locked="0"/>
    </xf>
    <xf numFmtId="0" fontId="34" fillId="0" borderId="36" xfId="1" applyFont="1" applyFill="1" applyBorder="1" applyAlignment="1" applyProtection="1">
      <alignment horizontal="left" vertical="center"/>
      <protection locked="0"/>
    </xf>
    <xf numFmtId="0" fontId="34" fillId="0" borderId="41" xfId="1" applyFont="1" applyFill="1" applyBorder="1" applyAlignment="1" applyProtection="1">
      <alignment horizontal="left" vertical="center"/>
      <protection locked="0"/>
    </xf>
    <xf numFmtId="0" fontId="36" fillId="2" borderId="66" xfId="1" applyFont="1" applyFill="1" applyBorder="1" applyAlignment="1" applyProtection="1">
      <alignment horizontal="center" vertical="center"/>
      <protection locked="0"/>
    </xf>
    <xf numFmtId="0" fontId="36" fillId="2" borderId="29" xfId="1" applyFont="1" applyFill="1" applyBorder="1" applyAlignment="1" applyProtection="1">
      <alignment horizontal="center" vertical="center"/>
      <protection locked="0"/>
    </xf>
    <xf numFmtId="0" fontId="36" fillId="2" borderId="52" xfId="1" applyFont="1" applyFill="1" applyBorder="1" applyAlignment="1" applyProtection="1">
      <alignment horizontal="center" vertical="center"/>
      <protection locked="0"/>
    </xf>
    <xf numFmtId="0" fontId="34" fillId="0" borderId="16" xfId="5" applyFont="1" applyFill="1" applyBorder="1" applyAlignment="1" applyProtection="1">
      <alignment horizontal="left" vertical="center"/>
      <protection locked="0"/>
    </xf>
    <xf numFmtId="0" fontId="34" fillId="0" borderId="1" xfId="5" applyFont="1" applyFill="1" applyBorder="1" applyAlignment="1" applyProtection="1">
      <alignment horizontal="left" vertical="center"/>
      <protection locked="0"/>
    </xf>
    <xf numFmtId="0" fontId="34" fillId="0" borderId="11" xfId="5" applyFont="1" applyFill="1" applyBorder="1" applyAlignment="1" applyProtection="1">
      <alignment horizontal="left" vertical="center"/>
      <protection locked="0"/>
    </xf>
    <xf numFmtId="0" fontId="34" fillId="0" borderId="34" xfId="5" applyFont="1" applyFill="1" applyBorder="1" applyAlignment="1" applyProtection="1">
      <alignment horizontal="left" vertical="center"/>
      <protection locked="0"/>
    </xf>
    <xf numFmtId="0" fontId="34" fillId="0" borderId="33" xfId="5" applyFont="1" applyFill="1" applyBorder="1" applyAlignment="1" applyProtection="1">
      <alignment horizontal="left" vertical="center"/>
      <protection locked="0"/>
    </xf>
    <xf numFmtId="0" fontId="34" fillId="0" borderId="19" xfId="5" applyFont="1" applyFill="1" applyBorder="1" applyAlignment="1" applyProtection="1">
      <alignment horizontal="left" vertical="center"/>
      <protection locked="0"/>
    </xf>
    <xf numFmtId="0" fontId="36" fillId="2" borderId="0" xfId="5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vertical="center"/>
    </xf>
    <xf numFmtId="0" fontId="34" fillId="0" borderId="37" xfId="5" applyFont="1" applyFill="1" applyBorder="1" applyAlignment="1" applyProtection="1">
      <alignment horizontal="left" vertical="center"/>
      <protection locked="0"/>
    </xf>
    <xf numFmtId="0" fontId="34" fillId="0" borderId="36" xfId="5" applyFont="1" applyFill="1" applyBorder="1" applyAlignment="1" applyProtection="1">
      <alignment horizontal="left" vertical="center"/>
      <protection locked="0"/>
    </xf>
    <xf numFmtId="0" fontId="34" fillId="0" borderId="41" xfId="5" applyFont="1" applyFill="1" applyBorder="1" applyAlignment="1" applyProtection="1">
      <alignment horizontal="left" vertical="center"/>
      <protection locked="0"/>
    </xf>
    <xf numFmtId="0" fontId="34" fillId="0" borderId="29" xfId="5" applyFont="1" applyFill="1" applyBorder="1" applyAlignment="1" applyProtection="1">
      <alignment horizontal="left" vertical="center"/>
    </xf>
    <xf numFmtId="0" fontId="34" fillId="0" borderId="30" xfId="5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/>
      <protection locked="0"/>
    </xf>
    <xf numFmtId="0" fontId="48" fillId="0" borderId="1" xfId="1" applyFont="1" applyFill="1" applyBorder="1" applyAlignment="1" applyProtection="1">
      <alignment horizontal="left"/>
      <protection locked="0"/>
    </xf>
    <xf numFmtId="0" fontId="44" fillId="19" borderId="64" xfId="1" applyFont="1" applyFill="1" applyBorder="1" applyAlignment="1" applyProtection="1">
      <alignment horizontal="center" vertical="center"/>
    </xf>
    <xf numFmtId="0" fontId="44" fillId="19" borderId="2" xfId="1" applyFont="1" applyFill="1" applyBorder="1" applyAlignment="1" applyProtection="1">
      <alignment horizontal="center" vertical="center"/>
    </xf>
    <xf numFmtId="0" fontId="44" fillId="19" borderId="25" xfId="1" applyFont="1" applyFill="1" applyBorder="1" applyAlignment="1" applyProtection="1">
      <alignment horizontal="center" vertical="center"/>
    </xf>
    <xf numFmtId="0" fontId="34" fillId="0" borderId="0" xfId="1" applyFont="1" applyFill="1" applyBorder="1" applyAlignment="1" applyProtection="1">
      <alignment horizontal="right"/>
      <protection locked="0"/>
    </xf>
    <xf numFmtId="0" fontId="36" fillId="2" borderId="5" xfId="0" applyFont="1" applyFill="1" applyBorder="1" applyAlignment="1" applyProtection="1">
      <alignment horizontal="center" vertical="center"/>
    </xf>
    <xf numFmtId="0" fontId="36" fillId="2" borderId="6" xfId="0" applyFont="1" applyFill="1" applyBorder="1" applyAlignment="1" applyProtection="1">
      <alignment horizontal="center" vertical="center"/>
    </xf>
    <xf numFmtId="0" fontId="36" fillId="2" borderId="47" xfId="0" applyFont="1" applyFill="1" applyBorder="1" applyAlignment="1" applyProtection="1">
      <alignment horizontal="center" vertical="center"/>
    </xf>
    <xf numFmtId="0" fontId="34" fillId="0" borderId="28" xfId="3" applyFont="1" applyBorder="1" applyAlignment="1" applyProtection="1">
      <alignment horizontal="left" wrapText="1"/>
    </xf>
    <xf numFmtId="0" fontId="34" fillId="0" borderId="29" xfId="3" applyFont="1" applyBorder="1" applyAlignment="1" applyProtection="1">
      <alignment horizontal="left" wrapText="1"/>
    </xf>
    <xf numFmtId="0" fontId="34" fillId="0" borderId="52" xfId="3" applyFont="1" applyBorder="1" applyAlignment="1" applyProtection="1">
      <alignment horizontal="left" wrapText="1"/>
    </xf>
    <xf numFmtId="3" fontId="36" fillId="0" borderId="49" xfId="3" applyNumberFormat="1" applyFont="1" applyFill="1" applyBorder="1" applyAlignment="1" applyProtection="1">
      <alignment horizontal="center" vertical="center"/>
    </xf>
    <xf numFmtId="3" fontId="36" fillId="0" borderId="53" xfId="3" applyNumberFormat="1" applyFont="1" applyFill="1" applyBorder="1" applyAlignment="1" applyProtection="1">
      <alignment horizontal="center" vertical="center"/>
    </xf>
    <xf numFmtId="3" fontId="36" fillId="0" borderId="54" xfId="3" applyNumberFormat="1" applyFont="1" applyFill="1" applyBorder="1" applyAlignment="1" applyProtection="1">
      <alignment horizontal="center" vertical="center"/>
    </xf>
    <xf numFmtId="0" fontId="34" fillId="0" borderId="7" xfId="3" applyFont="1" applyBorder="1" applyAlignment="1" applyProtection="1">
      <alignment horizontal="left" wrapText="1"/>
    </xf>
    <xf numFmtId="0" fontId="34" fillId="0" borderId="1" xfId="3" applyFont="1" applyBorder="1" applyAlignment="1" applyProtection="1">
      <alignment horizontal="left" wrapText="1"/>
    </xf>
    <xf numFmtId="0" fontId="34" fillId="0" borderId="11" xfId="3" applyFont="1" applyBorder="1" applyAlignment="1" applyProtection="1">
      <alignment horizontal="left" wrapText="1"/>
    </xf>
    <xf numFmtId="0" fontId="34" fillId="0" borderId="32" xfId="3" applyFont="1" applyBorder="1" applyAlignment="1" applyProtection="1">
      <alignment horizontal="left" wrapText="1"/>
    </xf>
    <xf numFmtId="0" fontId="34" fillId="0" borderId="33" xfId="3" applyFont="1" applyBorder="1" applyAlignment="1" applyProtection="1">
      <alignment horizontal="left" wrapText="1"/>
    </xf>
    <xf numFmtId="0" fontId="34" fillId="0" borderId="19" xfId="3" applyFont="1" applyBorder="1" applyAlignment="1" applyProtection="1">
      <alignment horizontal="left" wrapText="1"/>
    </xf>
    <xf numFmtId="0" fontId="34" fillId="0" borderId="46" xfId="3" applyFont="1" applyBorder="1" applyAlignment="1" applyProtection="1">
      <alignment horizontal="left" wrapText="1"/>
    </xf>
    <xf numFmtId="0" fontId="34" fillId="0" borderId="36" xfId="3" applyFont="1" applyBorder="1" applyAlignment="1" applyProtection="1">
      <alignment horizontal="left" wrapText="1"/>
    </xf>
    <xf numFmtId="0" fontId="34" fillId="0" borderId="41" xfId="3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/>
      <protection locked="0"/>
    </xf>
    <xf numFmtId="0" fontId="6" fillId="0" borderId="33" xfId="1" applyFont="1" applyBorder="1" applyAlignment="1" applyProtection="1">
      <alignment horizontal="left"/>
      <protection locked="0"/>
    </xf>
    <xf numFmtId="0" fontId="34" fillId="22" borderId="34" xfId="1" applyFont="1" applyFill="1" applyBorder="1" applyAlignment="1" applyProtection="1">
      <alignment horizontal="left" vertical="center" indent="1"/>
    </xf>
    <xf numFmtId="0" fontId="34" fillId="22" borderId="33" xfId="1" applyFont="1" applyFill="1" applyBorder="1" applyAlignment="1" applyProtection="1">
      <alignment horizontal="left" vertical="center" indent="1"/>
    </xf>
    <xf numFmtId="0" fontId="34" fillId="22" borderId="19" xfId="1" applyFont="1" applyFill="1" applyBorder="1" applyAlignment="1" applyProtection="1">
      <alignment horizontal="left" vertical="center" indent="1"/>
    </xf>
    <xf numFmtId="0" fontId="34" fillId="20" borderId="16" xfId="1" applyFont="1" applyFill="1" applyBorder="1" applyAlignment="1" applyProtection="1">
      <alignment horizontal="left" vertical="center" indent="1"/>
    </xf>
    <xf numFmtId="0" fontId="34" fillId="20" borderId="1" xfId="1" applyFont="1" applyFill="1" applyBorder="1" applyAlignment="1" applyProtection="1">
      <alignment horizontal="left" vertical="center" indent="1"/>
    </xf>
    <xf numFmtId="0" fontId="34" fillId="20" borderId="11" xfId="1" applyFont="1" applyFill="1" applyBorder="1" applyAlignment="1" applyProtection="1">
      <alignment horizontal="left" vertical="center" indent="1"/>
    </xf>
    <xf numFmtId="0" fontId="34" fillId="20" borderId="34" xfId="1" applyFont="1" applyFill="1" applyBorder="1" applyAlignment="1" applyProtection="1">
      <alignment horizontal="left" vertical="center" indent="1"/>
    </xf>
    <xf numFmtId="0" fontId="34" fillId="20" borderId="33" xfId="1" applyFont="1" applyFill="1" applyBorder="1" applyAlignment="1" applyProtection="1">
      <alignment horizontal="left" vertical="center" indent="1"/>
    </xf>
    <xf numFmtId="0" fontId="34" fillId="20" borderId="19" xfId="1" applyFont="1" applyFill="1" applyBorder="1" applyAlignment="1" applyProtection="1">
      <alignment horizontal="left" vertical="center" indent="1"/>
    </xf>
    <xf numFmtId="0" fontId="34" fillId="20" borderId="34" xfId="1" applyFont="1" applyFill="1" applyBorder="1" applyAlignment="1" applyProtection="1">
      <alignment horizontal="left" vertical="center" wrapText="1" indent="1"/>
    </xf>
    <xf numFmtId="0" fontId="34" fillId="20" borderId="33" xfId="1" applyFont="1" applyFill="1" applyBorder="1" applyAlignment="1" applyProtection="1">
      <alignment horizontal="left" vertical="center" wrapText="1" indent="1"/>
    </xf>
    <xf numFmtId="0" fontId="34" fillId="20" borderId="19" xfId="1" applyFont="1" applyFill="1" applyBorder="1" applyAlignment="1" applyProtection="1">
      <alignment horizontal="left" vertical="center" wrapText="1" indent="1"/>
    </xf>
    <xf numFmtId="0" fontId="36" fillId="2" borderId="28" xfId="0" applyFont="1" applyFill="1" applyBorder="1" applyAlignment="1" applyProtection="1">
      <alignment horizontal="center" vertical="center"/>
      <protection locked="0"/>
    </xf>
    <xf numFmtId="0" fontId="36" fillId="2" borderId="66" xfId="0" applyFont="1" applyFill="1" applyBorder="1" applyAlignment="1" applyProtection="1">
      <alignment horizontal="center" vertical="center"/>
      <protection locked="0"/>
    </xf>
    <xf numFmtId="0" fontId="36" fillId="2" borderId="65" xfId="0" applyFont="1" applyFill="1" applyBorder="1" applyAlignment="1" applyProtection="1">
      <alignment horizontal="center" vertical="center"/>
      <protection locked="0"/>
    </xf>
    <xf numFmtId="0" fontId="36" fillId="2" borderId="67" xfId="0" applyFont="1" applyFill="1" applyBorder="1" applyAlignment="1" applyProtection="1">
      <alignment horizontal="center" vertical="center"/>
      <protection locked="0"/>
    </xf>
    <xf numFmtId="0" fontId="14" fillId="0" borderId="26" xfId="3" applyFont="1" applyBorder="1" applyAlignment="1" applyProtection="1"/>
    <xf numFmtId="0" fontId="14" fillId="0" borderId="16" xfId="3" applyFont="1" applyBorder="1" applyAlignment="1" applyProtection="1">
      <alignment horizontal="center"/>
      <protection locked="0"/>
    </xf>
    <xf numFmtId="0" fontId="14" fillId="0" borderId="12" xfId="3" applyFont="1" applyBorder="1" applyAlignment="1" applyProtection="1"/>
    <xf numFmtId="0" fontId="14" fillId="0" borderId="18" xfId="3" applyFont="1" applyBorder="1" applyAlignment="1" applyProtection="1">
      <alignment horizontal="center" vertical="center"/>
      <protection locked="0"/>
    </xf>
    <xf numFmtId="0" fontId="14" fillId="0" borderId="15" xfId="3" applyFont="1" applyBorder="1" applyAlignment="1" applyProtection="1"/>
    <xf numFmtId="0" fontId="14" fillId="0" borderId="13" xfId="3" applyFont="1" applyBorder="1" applyAlignment="1" applyProtection="1"/>
    <xf numFmtId="0" fontId="14" fillId="0" borderId="13" xfId="3" applyFont="1" applyBorder="1" applyAlignment="1" applyProtection="1">
      <alignment horizontal="center"/>
      <protection locked="0"/>
    </xf>
    <xf numFmtId="0" fontId="14" fillId="0" borderId="14" xfId="3" applyFont="1" applyBorder="1" applyAlignment="1" applyProtection="1">
      <alignment horizontal="center" vertical="center"/>
      <protection locked="0"/>
    </xf>
    <xf numFmtId="0" fontId="14" fillId="0" borderId="13" xfId="3" applyFont="1" applyBorder="1" applyAlignment="1" applyProtection="1">
      <protection locked="0"/>
    </xf>
    <xf numFmtId="0" fontId="14" fillId="0" borderId="40" xfId="3" applyFont="1" applyBorder="1" applyAlignment="1" applyProtection="1"/>
    <xf numFmtId="0" fontId="14" fillId="0" borderId="37" xfId="3" applyFont="1" applyBorder="1" applyAlignment="1" applyProtection="1">
      <alignment horizontal="center"/>
      <protection locked="0"/>
    </xf>
    <xf numFmtId="0" fontId="14" fillId="0" borderId="42" xfId="3" applyFont="1" applyBorder="1" applyAlignment="1" applyProtection="1"/>
    <xf numFmtId="0" fontId="34" fillId="0" borderId="40" xfId="3" applyFont="1" applyBorder="1" applyAlignment="1" applyProtection="1">
      <alignment vertical="center" wrapText="1"/>
      <protection locked="0"/>
    </xf>
    <xf numFmtId="0" fontId="0" fillId="0" borderId="38" xfId="0" applyBorder="1" applyAlignment="1"/>
    <xf numFmtId="0" fontId="50" fillId="0" borderId="37" xfId="3" applyFont="1" applyBorder="1" applyAlignment="1" applyProtection="1">
      <protection locked="0"/>
    </xf>
    <xf numFmtId="0" fontId="49" fillId="0" borderId="38" xfId="0" applyFont="1" applyBorder="1" applyAlignment="1"/>
    <xf numFmtId="0" fontId="14" fillId="0" borderId="37" xfId="3" applyFont="1" applyBorder="1" applyAlignment="1" applyProtection="1"/>
    <xf numFmtId="0" fontId="0" fillId="0" borderId="36" xfId="0" applyBorder="1" applyAlignment="1"/>
  </cellXfs>
  <cellStyles count="49">
    <cellStyle name="20% - Colore 1" xfId="7"/>
    <cellStyle name="20% - Colore 2" xfId="8"/>
    <cellStyle name="20% - Colore 3" xfId="9"/>
    <cellStyle name="20% - Colore 4" xfId="10"/>
    <cellStyle name="20% - Colore 5" xfId="11"/>
    <cellStyle name="20% - Colore 6" xfId="12"/>
    <cellStyle name="40% - Colore 1" xfId="13"/>
    <cellStyle name="40% - Colore 2" xfId="14"/>
    <cellStyle name="40% - Colore 3" xfId="15"/>
    <cellStyle name="40% - Colore 4" xfId="16"/>
    <cellStyle name="40% - Colore 5" xfId="17"/>
    <cellStyle name="40% - Colore 6" xfId="18"/>
    <cellStyle name="60% - Colore 1" xfId="19"/>
    <cellStyle name="60% - Colore 2" xfId="20"/>
    <cellStyle name="60% - Colore 3" xfId="21"/>
    <cellStyle name="60% - Colore 4" xfId="22"/>
    <cellStyle name="60% - Colore 5" xfId="23"/>
    <cellStyle name="60% - Colore 6" xfId="24"/>
    <cellStyle name="Calcolo" xfId="25"/>
    <cellStyle name="Cella collegata" xfId="26"/>
    <cellStyle name="Cella da controllare" xfId="27"/>
    <cellStyle name="Colore 1" xfId="28"/>
    <cellStyle name="Colore 2" xfId="29"/>
    <cellStyle name="Colore 3" xfId="30"/>
    <cellStyle name="Colore 4" xfId="31"/>
    <cellStyle name="Colore 5" xfId="32"/>
    <cellStyle name="Colore 6" xfId="33"/>
    <cellStyle name="Euro" xfId="34"/>
    <cellStyle name="Input" xfId="35"/>
    <cellStyle name="Neutrale" xfId="36"/>
    <cellStyle name="Nota" xfId="37"/>
    <cellStyle name="Output" xfId="38"/>
    <cellStyle name="Standard 2" xfId="1"/>
    <cellStyle name="Standard 2 2" xfId="5"/>
    <cellStyle name="Standard 3" xfId="4"/>
    <cellStyle name="Standard 4" xfId="6"/>
    <cellStyle name="Standard 4 2" xfId="3"/>
    <cellStyle name="Standard 5" xfId="2"/>
    <cellStyle name="Testo avviso" xfId="39"/>
    <cellStyle name="Testo descrittivo" xfId="40"/>
    <cellStyle name="Titolo" xfId="41"/>
    <cellStyle name="Titolo 1" xfId="42"/>
    <cellStyle name="Titolo 2" xfId="43"/>
    <cellStyle name="Titolo 3" xfId="44"/>
    <cellStyle name="Titolo 4" xfId="45"/>
    <cellStyle name="Totale" xfId="46"/>
    <cellStyle name="Valore non valido" xfId="47"/>
    <cellStyle name="Valore valido" xfId="4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$50" lockText="1" noThreeD="1"/>
</file>

<file path=xl/ctrlProps/ctrlProp10.xml><?xml version="1.0" encoding="utf-8"?>
<formControlPr xmlns="http://schemas.microsoft.com/office/spreadsheetml/2009/9/main" objectType="CheckBox" fmlaLink="$B$76" lockText="1" noThreeD="1"/>
</file>

<file path=xl/ctrlProps/ctrlProp11.xml><?xml version="1.0" encoding="utf-8"?>
<formControlPr xmlns="http://schemas.microsoft.com/office/spreadsheetml/2009/9/main" objectType="CheckBox" checked="Checked" fmlaLink="$B$77" lockText="1" noThreeD="1"/>
</file>

<file path=xl/ctrlProps/ctrlProp12.xml><?xml version="1.0" encoding="utf-8"?>
<formControlPr xmlns="http://schemas.microsoft.com/office/spreadsheetml/2009/9/main" objectType="CheckBox" fmlaLink="$B$80" lockText="1" noThreeD="1"/>
</file>

<file path=xl/ctrlProps/ctrlProp13.xml><?xml version="1.0" encoding="utf-8"?>
<formControlPr xmlns="http://schemas.microsoft.com/office/spreadsheetml/2009/9/main" objectType="CheckBox" fmlaLink="$B$81" lockText="1" noThreeD="1"/>
</file>

<file path=xl/ctrlProps/ctrlProp14.xml><?xml version="1.0" encoding="utf-8"?>
<formControlPr xmlns="http://schemas.microsoft.com/office/spreadsheetml/2009/9/main" objectType="CheckBox" checked="Checked" fmlaLink="$B$82" lockText="1" noThreeD="1"/>
</file>

<file path=xl/ctrlProps/ctrlProp15.xml><?xml version="1.0" encoding="utf-8"?>
<formControlPr xmlns="http://schemas.microsoft.com/office/spreadsheetml/2009/9/main" objectType="CheckBox" fmlaLink="$B$83" lockText="1" noThreeD="1"/>
</file>

<file path=xl/ctrlProps/ctrlProp16.xml><?xml version="1.0" encoding="utf-8"?>
<formControlPr xmlns="http://schemas.microsoft.com/office/spreadsheetml/2009/9/main" objectType="CheckBox" fmlaLink="$B$61" lockText="1" noThreeD="1"/>
</file>

<file path=xl/ctrlProps/ctrlProp17.xml><?xml version="1.0" encoding="utf-8"?>
<formControlPr xmlns="http://schemas.microsoft.com/office/spreadsheetml/2009/9/main" objectType="CheckBox" fmlaLink="$B$62" lockText="1" noThreeD="1"/>
</file>

<file path=xl/ctrlProps/ctrlProp18.xml><?xml version="1.0" encoding="utf-8"?>
<formControlPr xmlns="http://schemas.microsoft.com/office/spreadsheetml/2009/9/main" objectType="CheckBox" checked="Checked" fmlaLink="$B$52" lockText="1" noThreeD="1"/>
</file>

<file path=xl/ctrlProps/ctrlProp19.xml><?xml version="1.0" encoding="utf-8"?>
<formControlPr xmlns="http://schemas.microsoft.com/office/spreadsheetml/2009/9/main" objectType="CheckBox" fmlaLink="$B$53" lockText="1" noThreeD="1"/>
</file>

<file path=xl/ctrlProps/ctrlProp2.xml><?xml version="1.0" encoding="utf-8"?>
<formControlPr xmlns="http://schemas.microsoft.com/office/spreadsheetml/2009/9/main" objectType="CheckBox" fmlaLink="$B$65" lockText="1" noThreeD="1"/>
</file>

<file path=xl/ctrlProps/ctrlProp20.xml><?xml version="1.0" encoding="utf-8"?>
<formControlPr xmlns="http://schemas.microsoft.com/office/spreadsheetml/2009/9/main" objectType="CheckBox" fmlaLink="$B$55" lockText="1" noThreeD="1"/>
</file>

<file path=xl/ctrlProps/ctrlProp21.xml><?xml version="1.0" encoding="utf-8"?>
<formControlPr xmlns="http://schemas.microsoft.com/office/spreadsheetml/2009/9/main" objectType="CheckBox" fmlaLink="#REF!" lockText="1" noThreeD="1"/>
</file>

<file path=xl/ctrlProps/ctrlProp22.xml><?xml version="1.0" encoding="utf-8"?>
<formControlPr xmlns="http://schemas.microsoft.com/office/spreadsheetml/2009/9/main" objectType="CheckBox" fmlaLink="#REF!" lockText="1" noThreeD="1"/>
</file>

<file path=xl/ctrlProps/ctrlProp23.xml><?xml version="1.0" encoding="utf-8"?>
<formControlPr xmlns="http://schemas.microsoft.com/office/spreadsheetml/2009/9/main" objectType="CheckBox" fmlaLink="$B$56" lockText="1" noThreeD="1"/>
</file>

<file path=xl/ctrlProps/ctrlProp24.xml><?xml version="1.0" encoding="utf-8"?>
<formControlPr xmlns="http://schemas.microsoft.com/office/spreadsheetml/2009/9/main" objectType="CheckBox" fmlaLink="$B$60" lockText="1" noThreeD="1"/>
</file>

<file path=xl/ctrlProps/ctrlProp25.xml><?xml version="1.0" encoding="utf-8"?>
<formControlPr xmlns="http://schemas.microsoft.com/office/spreadsheetml/2009/9/main" objectType="CheckBox" fmlaLink="$B$67" lockText="1" noThreeD="1"/>
</file>

<file path=xl/ctrlProps/ctrlProp26.xml><?xml version="1.0" encoding="utf-8"?>
<formControlPr xmlns="http://schemas.microsoft.com/office/spreadsheetml/2009/9/main" objectType="CheckBox" fmlaLink="$B$72" lockText="1" noThreeD="1"/>
</file>

<file path=xl/ctrlProps/ctrlProp27.xml><?xml version="1.0" encoding="utf-8"?>
<formControlPr xmlns="http://schemas.microsoft.com/office/spreadsheetml/2009/9/main" objectType="CheckBox" fmlaLink="$B$70" lockText="1" noThreeD="1"/>
</file>

<file path=xl/ctrlProps/ctrlProp28.xml><?xml version="1.0" encoding="utf-8"?>
<formControlPr xmlns="http://schemas.microsoft.com/office/spreadsheetml/2009/9/main" objectType="CheckBox" checked="Checked" fmlaLink="$B$58" lockText="1" noThreeD="1"/>
</file>

<file path=xl/ctrlProps/ctrlProp29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fmlaLink="$B$66" lockText="1" noThreeD="1"/>
</file>

<file path=xl/ctrlProps/ctrlProp30.xml><?xml version="1.0" encoding="utf-8"?>
<formControlPr xmlns="http://schemas.microsoft.com/office/spreadsheetml/2009/9/main" objectType="CheckBox" fmlaLink="$B$59" lockText="1" noThreeD="1"/>
</file>

<file path=xl/ctrlProps/ctrlProp31.xml><?xml version="1.0" encoding="utf-8"?>
<formControlPr xmlns="http://schemas.microsoft.com/office/spreadsheetml/2009/9/main" objectType="CheckBox" fmlaLink="$B$54" lockText="1" noThreeD="1"/>
</file>

<file path=xl/ctrlProps/ctrlProp32.xml><?xml version="1.0" encoding="utf-8"?>
<formControlPr xmlns="http://schemas.microsoft.com/office/spreadsheetml/2009/9/main" objectType="CheckBox" fmlaLink="$B$79" lockText="1" noThreeD="1"/>
</file>

<file path=xl/ctrlProps/ctrlProp33.xml><?xml version="1.0" encoding="utf-8"?>
<formControlPr xmlns="http://schemas.microsoft.com/office/spreadsheetml/2009/9/main" objectType="CheckBox" fmlaLink="$B$84" lockText="1" noThreeD="1"/>
</file>

<file path=xl/ctrlProps/ctrlProp34.xml><?xml version="1.0" encoding="utf-8"?>
<formControlPr xmlns="http://schemas.microsoft.com/office/spreadsheetml/2009/9/main" objectType="CheckBox" fmlaLink="$B$85" lockText="1" noThreeD="1"/>
</file>

<file path=xl/ctrlProps/ctrlProp35.xml><?xml version="1.0" encoding="utf-8"?>
<formControlPr xmlns="http://schemas.microsoft.com/office/spreadsheetml/2009/9/main" objectType="CheckBox" fmlaLink="$B$88" lockText="1" noThreeD="1"/>
</file>

<file path=xl/ctrlProps/ctrlProp36.xml><?xml version="1.0" encoding="utf-8"?>
<formControlPr xmlns="http://schemas.microsoft.com/office/spreadsheetml/2009/9/main" objectType="CheckBox" fmlaLink="$C$43" lockText="1" noThreeD="1"/>
</file>

<file path=xl/ctrlProps/ctrlProp37.xml><?xml version="1.0" encoding="utf-8"?>
<formControlPr xmlns="http://schemas.microsoft.com/office/spreadsheetml/2009/9/main" objectType="CheckBox" fmlaLink="$G$43" lockText="1" noThreeD="1"/>
</file>

<file path=xl/ctrlProps/ctrlProp38.xml><?xml version="1.0" encoding="utf-8"?>
<formControlPr xmlns="http://schemas.microsoft.com/office/spreadsheetml/2009/9/main" objectType="CheckBox" fmlaLink="$B$48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69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$B$89" lockText="1" noThreeD="1"/>
</file>

<file path=xl/ctrlProps/ctrlProp42.xml><?xml version="1.0" encoding="utf-8"?>
<formControlPr xmlns="http://schemas.microsoft.com/office/spreadsheetml/2009/9/main" objectType="CheckBox" fmlaLink="$B$86" lockText="1" noThreeD="1"/>
</file>

<file path=xl/ctrlProps/ctrlProp43.xml><?xml version="1.0" encoding="utf-8"?>
<formControlPr xmlns="http://schemas.microsoft.com/office/spreadsheetml/2009/9/main" objectType="CheckBox" fmlaLink="$B$87" lockText="1" noThreeD="1"/>
</file>

<file path=xl/ctrlProps/ctrlProp44.xml><?xml version="1.0" encoding="utf-8"?>
<formControlPr xmlns="http://schemas.microsoft.com/office/spreadsheetml/2009/9/main" objectType="CheckBox" fmlaLink="$B$78" lockText="1" noThreeD="1"/>
</file>

<file path=xl/ctrlProps/ctrlProp45.xml><?xml version="1.0" encoding="utf-8"?>
<formControlPr xmlns="http://schemas.microsoft.com/office/spreadsheetml/2009/9/main" objectType="CheckBox" fmlaLink="$B$68" lockText="1" noThreeD="1"/>
</file>

<file path=xl/ctrlProps/ctrlProp46.xml><?xml version="1.0" encoding="utf-8"?>
<formControlPr xmlns="http://schemas.microsoft.com/office/spreadsheetml/2009/9/main" objectType="CheckBox" fmlaLink="#REF!" lockText="1" noThreeD="1"/>
</file>

<file path=xl/ctrlProps/ctrlProp47.xml><?xml version="1.0" encoding="utf-8"?>
<formControlPr xmlns="http://schemas.microsoft.com/office/spreadsheetml/2009/9/main" objectType="CheckBox" fmlaLink="#REF!" lockText="1" noThreeD="1"/>
</file>

<file path=xl/ctrlProps/ctrlProp48.xml><?xml version="1.0" encoding="utf-8"?>
<formControlPr xmlns="http://schemas.microsoft.com/office/spreadsheetml/2009/9/main" objectType="CheckBox" fmlaLink="$B$57" lockText="1" noThreeD="1"/>
</file>

<file path=xl/ctrlProps/ctrlProp49.xml><?xml version="1.0" encoding="utf-8"?>
<formControlPr xmlns="http://schemas.microsoft.com/office/spreadsheetml/2009/9/main" objectType="CheckBox" fmlaLink="$B$49" lockText="1" noThreeD="1"/>
</file>

<file path=xl/ctrlProps/ctrlProp5.xml><?xml version="1.0" encoding="utf-8"?>
<formControlPr xmlns="http://schemas.microsoft.com/office/spreadsheetml/2009/9/main" objectType="CheckBox" fmlaLink="$B$71" lockText="1" noThreeD="1"/>
</file>

<file path=xl/ctrlProps/ctrlProp50.xml><?xml version="1.0" encoding="utf-8"?>
<formControlPr xmlns="http://schemas.microsoft.com/office/spreadsheetml/2009/9/main" objectType="CheckBox" fmlaLink="$B$63" lockText="1" noThreeD="1"/>
</file>

<file path=xl/ctrlProps/ctrlProp51.xml><?xml version="1.0" encoding="utf-8"?>
<formControlPr xmlns="http://schemas.microsoft.com/office/spreadsheetml/2009/9/main" objectType="CheckBox" fmlaLink="$B$64" lockText="1" noThreeD="1"/>
</file>

<file path=xl/ctrlProps/ctrlProp6.xml><?xml version="1.0" encoding="utf-8"?>
<formControlPr xmlns="http://schemas.microsoft.com/office/spreadsheetml/2009/9/main" objectType="CheckBox" fmlaLink="$B$73" lockText="1" noThreeD="1"/>
</file>

<file path=xl/ctrlProps/ctrlProp7.xml><?xml version="1.0" encoding="utf-8"?>
<formControlPr xmlns="http://schemas.microsoft.com/office/spreadsheetml/2009/9/main" objectType="CheckBox" checked="Checked" fmlaLink="$B$74" lockText="1" noThreeD="1"/>
</file>

<file path=xl/ctrlProps/ctrlProp8.xml><?xml version="1.0" encoding="utf-8"?>
<formControlPr xmlns="http://schemas.microsoft.com/office/spreadsheetml/2009/9/main" objectType="CheckBox" fmlaLink="$B$75" lockText="1" noThreeD="1"/>
</file>

<file path=xl/ctrlProps/ctrlProp9.xml><?xml version="1.0" encoding="utf-8"?>
<formControlPr xmlns="http://schemas.microsoft.com/office/spreadsheetml/2009/9/main" objectType="CheckBox" fmlaLink="#REF!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240109</xdr:colOff>
      <xdr:row>42</xdr:row>
      <xdr:rowOff>4106</xdr:rowOff>
    </xdr:from>
    <xdr:to>
      <xdr:col>4</xdr:col>
      <xdr:colOff>240109</xdr:colOff>
      <xdr:row>44</xdr:row>
      <xdr:rowOff>839931</xdr:rowOff>
    </xdr:to>
    <xdr:sp macro="" textlink="">
      <xdr:nvSpPr>
        <xdr:cNvPr id="3" name="Line 12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184200" y="6455129"/>
          <a:ext cx="0" cy="2160666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60</xdr:row>
      <xdr:rowOff>0</xdr:rowOff>
    </xdr:from>
    <xdr:to>
      <xdr:col>2</xdr:col>
      <xdr:colOff>312443</xdr:colOff>
      <xdr:row>60</xdr:row>
      <xdr:rowOff>0</xdr:rowOff>
    </xdr:to>
    <xdr:sp macro="" textlink="">
      <xdr:nvSpPr>
        <xdr:cNvPr id="4" name="Rectangle 19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504950" y="9344025"/>
          <a:ext cx="283868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TF</a:t>
          </a:r>
        </a:p>
      </xdr:txBody>
    </xdr:sp>
    <xdr:clientData/>
  </xdr:twoCellAnchor>
  <xdr:twoCellAnchor>
    <xdr:from>
      <xdr:col>2</xdr:col>
      <xdr:colOff>28575</xdr:colOff>
      <xdr:row>60</xdr:row>
      <xdr:rowOff>0</xdr:rowOff>
    </xdr:from>
    <xdr:to>
      <xdr:col>2</xdr:col>
      <xdr:colOff>312443</xdr:colOff>
      <xdr:row>60</xdr:row>
      <xdr:rowOff>0</xdr:rowOff>
    </xdr:to>
    <xdr:sp macro="" textlink="">
      <xdr:nvSpPr>
        <xdr:cNvPr id="5" name="Rectangle 19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504950" y="13106400"/>
          <a:ext cx="283868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FA</a:t>
          </a:r>
        </a:p>
      </xdr:txBody>
    </xdr:sp>
    <xdr:clientData/>
  </xdr:twoCellAnchor>
  <xdr:twoCellAnchor editAs="oneCell">
    <xdr:from>
      <xdr:col>2</xdr:col>
      <xdr:colOff>28575</xdr:colOff>
      <xdr:row>51</xdr:row>
      <xdr:rowOff>5420</xdr:rowOff>
    </xdr:from>
    <xdr:to>
      <xdr:col>2</xdr:col>
      <xdr:colOff>280575</xdr:colOff>
      <xdr:row>51</xdr:row>
      <xdr:rowOff>142220</xdr:rowOff>
    </xdr:to>
    <xdr:sp macro="" textlink="">
      <xdr:nvSpPr>
        <xdr:cNvPr id="6" name="Rectangle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504950" y="10882970"/>
          <a:ext cx="252000" cy="136800"/>
        </a:xfrm>
        <a:prstGeom prst="rect">
          <a:avLst/>
        </a:prstGeom>
        <a:solidFill>
          <a:srgbClr val="FFFFFF">
            <a:alpha val="0"/>
          </a:srgb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TL</a:t>
          </a:r>
        </a:p>
      </xdr:txBody>
    </xdr:sp>
    <xdr:clientData/>
  </xdr:twoCellAnchor>
  <xdr:twoCellAnchor editAs="oneCell">
    <xdr:from>
      <xdr:col>2</xdr:col>
      <xdr:colOff>28575</xdr:colOff>
      <xdr:row>53</xdr:row>
      <xdr:rowOff>18865</xdr:rowOff>
    </xdr:from>
    <xdr:to>
      <xdr:col>2</xdr:col>
      <xdr:colOff>280575</xdr:colOff>
      <xdr:row>53</xdr:row>
      <xdr:rowOff>155665</xdr:rowOff>
    </xdr:to>
    <xdr:sp macro="" textlink="">
      <xdr:nvSpPr>
        <xdr:cNvPr id="7" name="Rectangle 14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504950" y="11239315"/>
          <a:ext cx="252000" cy="136800"/>
        </a:xfrm>
        <a:prstGeom prst="rect">
          <a:avLst/>
        </a:prstGeom>
        <a:solidFill>
          <a:srgbClr val="FFFFFF">
            <a:alpha val="0"/>
          </a:srgb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RI</a:t>
          </a:r>
        </a:p>
      </xdr:txBody>
    </xdr:sp>
    <xdr:clientData/>
  </xdr:twoCellAnchor>
  <xdr:twoCellAnchor>
    <xdr:from>
      <xdr:col>2</xdr:col>
      <xdr:colOff>28575</xdr:colOff>
      <xdr:row>60</xdr:row>
      <xdr:rowOff>0</xdr:rowOff>
    </xdr:from>
    <xdr:to>
      <xdr:col>2</xdr:col>
      <xdr:colOff>312443</xdr:colOff>
      <xdr:row>60</xdr:row>
      <xdr:rowOff>0</xdr:rowOff>
    </xdr:to>
    <xdr:sp macro="" textlink="">
      <xdr:nvSpPr>
        <xdr:cNvPr id="9" name="Rectangle 190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504950" y="13277850"/>
          <a:ext cx="283868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PL</a:t>
          </a:r>
        </a:p>
      </xdr:txBody>
    </xdr:sp>
    <xdr:clientData/>
  </xdr:twoCellAnchor>
  <xdr:twoCellAnchor editAs="oneCell">
    <xdr:from>
      <xdr:col>2</xdr:col>
      <xdr:colOff>28575</xdr:colOff>
      <xdr:row>59</xdr:row>
      <xdr:rowOff>21342</xdr:rowOff>
    </xdr:from>
    <xdr:to>
      <xdr:col>2</xdr:col>
      <xdr:colOff>280575</xdr:colOff>
      <xdr:row>59</xdr:row>
      <xdr:rowOff>158142</xdr:rowOff>
    </xdr:to>
    <xdr:sp macro="" textlink="">
      <xdr:nvSpPr>
        <xdr:cNvPr id="10" name="Rectangle 196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504950" y="12956292"/>
          <a:ext cx="252000" cy="136800"/>
        </a:xfrm>
        <a:prstGeom prst="rect">
          <a:avLst/>
        </a:prstGeom>
        <a:solidFill>
          <a:srgbClr val="FFFFFF">
            <a:alpha val="0"/>
          </a:srgb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SY3</a:t>
          </a:r>
        </a:p>
      </xdr:txBody>
    </xdr:sp>
    <xdr:clientData/>
  </xdr:twoCellAnchor>
  <xdr:twoCellAnchor editAs="oneCell">
    <xdr:from>
      <xdr:col>2</xdr:col>
      <xdr:colOff>28575</xdr:colOff>
      <xdr:row>55</xdr:row>
      <xdr:rowOff>0</xdr:rowOff>
    </xdr:from>
    <xdr:to>
      <xdr:col>2</xdr:col>
      <xdr:colOff>280575</xdr:colOff>
      <xdr:row>55</xdr:row>
      <xdr:rowOff>136800</xdr:rowOff>
    </xdr:to>
    <xdr:sp macro="" textlink="">
      <xdr:nvSpPr>
        <xdr:cNvPr id="11" name="Rectangle 22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1504950" y="11582711"/>
          <a:ext cx="252000" cy="136800"/>
        </a:xfrm>
        <a:prstGeom prst="rect">
          <a:avLst/>
        </a:prstGeom>
        <a:solidFill>
          <a:srgbClr val="FFFFFF">
            <a:alpha val="0"/>
          </a:srgb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ZK</a:t>
          </a:r>
        </a:p>
      </xdr:txBody>
    </xdr:sp>
    <xdr:clientData/>
  </xdr:twoCellAnchor>
  <xdr:twoCellAnchor editAs="oneCell">
    <xdr:from>
      <xdr:col>2</xdr:col>
      <xdr:colOff>28575</xdr:colOff>
      <xdr:row>57</xdr:row>
      <xdr:rowOff>20599</xdr:rowOff>
    </xdr:from>
    <xdr:to>
      <xdr:col>2</xdr:col>
      <xdr:colOff>280575</xdr:colOff>
      <xdr:row>57</xdr:row>
      <xdr:rowOff>157399</xdr:rowOff>
    </xdr:to>
    <xdr:sp macro="" textlink="">
      <xdr:nvSpPr>
        <xdr:cNvPr id="13" name="Rectangle 38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1504950" y="12441199"/>
          <a:ext cx="252000" cy="136800"/>
        </a:xfrm>
        <a:prstGeom prst="rect">
          <a:avLst/>
        </a:prstGeom>
        <a:solidFill>
          <a:srgbClr val="FFFFFF">
            <a:alpha val="0"/>
          </a:srgb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SY3</a:t>
          </a:r>
        </a:p>
      </xdr:txBody>
    </xdr:sp>
    <xdr:clientData/>
  </xdr:twoCellAnchor>
  <xdr:twoCellAnchor editAs="oneCell">
    <xdr:from>
      <xdr:col>2</xdr:col>
      <xdr:colOff>28575</xdr:colOff>
      <xdr:row>58</xdr:row>
      <xdr:rowOff>21094</xdr:rowOff>
    </xdr:from>
    <xdr:to>
      <xdr:col>2</xdr:col>
      <xdr:colOff>280575</xdr:colOff>
      <xdr:row>58</xdr:row>
      <xdr:rowOff>157894</xdr:rowOff>
    </xdr:to>
    <xdr:sp macro="" textlink="">
      <xdr:nvSpPr>
        <xdr:cNvPr id="14" name="Rectangle 39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1504950" y="12784594"/>
          <a:ext cx="252000" cy="136800"/>
        </a:xfrm>
        <a:prstGeom prst="rect">
          <a:avLst/>
        </a:prstGeom>
        <a:solidFill>
          <a:srgbClr val="FFFFFF">
            <a:alpha val="0"/>
          </a:srgb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PO</a:t>
          </a:r>
        </a:p>
      </xdr:txBody>
    </xdr:sp>
    <xdr:clientData/>
  </xdr:twoCellAnchor>
  <xdr:twoCellAnchor editAs="oneCell">
    <xdr:from>
      <xdr:col>2</xdr:col>
      <xdr:colOff>28575</xdr:colOff>
      <xdr:row>60</xdr:row>
      <xdr:rowOff>17859</xdr:rowOff>
    </xdr:from>
    <xdr:to>
      <xdr:col>2</xdr:col>
      <xdr:colOff>280575</xdr:colOff>
      <xdr:row>60</xdr:row>
      <xdr:rowOff>154659</xdr:rowOff>
    </xdr:to>
    <xdr:sp macro="" textlink="">
      <xdr:nvSpPr>
        <xdr:cNvPr id="15" name="Rectangle 397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1504950" y="9185672"/>
          <a:ext cx="252000" cy="136800"/>
        </a:xfrm>
        <a:prstGeom prst="rect">
          <a:avLst/>
        </a:prstGeom>
        <a:solidFill>
          <a:srgbClr val="FFFFFF">
            <a:alpha val="0"/>
          </a:srgb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PO</a:t>
          </a:r>
        </a:p>
      </xdr:txBody>
    </xdr:sp>
    <xdr:clientData/>
  </xdr:twoCellAnchor>
  <xdr:twoCellAnchor>
    <xdr:from>
      <xdr:col>2</xdr:col>
      <xdr:colOff>28575</xdr:colOff>
      <xdr:row>52</xdr:row>
      <xdr:rowOff>18618</xdr:rowOff>
    </xdr:from>
    <xdr:to>
      <xdr:col>2</xdr:col>
      <xdr:colOff>280575</xdr:colOff>
      <xdr:row>52</xdr:row>
      <xdr:rowOff>155418</xdr:rowOff>
    </xdr:to>
    <xdr:sp macro="" textlink="">
      <xdr:nvSpPr>
        <xdr:cNvPr id="16" name="Rectangle 406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1504950" y="11067618"/>
          <a:ext cx="252000" cy="136800"/>
        </a:xfrm>
        <a:prstGeom prst="rect">
          <a:avLst/>
        </a:prstGeom>
        <a:solidFill>
          <a:srgbClr val="FFFFFF">
            <a:alpha val="0"/>
          </a:srgb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TL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49</xdr:row>
          <xdr:rowOff>0</xdr:rowOff>
        </xdr:from>
        <xdr:to>
          <xdr:col>2</xdr:col>
          <xdr:colOff>0</xdr:colOff>
          <xdr:row>50</xdr:row>
          <xdr:rowOff>0</xdr:rowOff>
        </xdr:to>
        <xdr:sp macro="" textlink="">
          <xdr:nvSpPr>
            <xdr:cNvPr id="44035" name="Check Box 3" hidden="1">
              <a:extLst>
                <a:ext uri="{63B3BB69-23CF-44E3-9099-C40C66FF867C}">
                  <a14:compatExt spid="_x0000_s44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737719</xdr:colOff>
      <xdr:row>0</xdr:row>
      <xdr:rowOff>49609</xdr:rowOff>
    </xdr:from>
    <xdr:to>
      <xdr:col>7</xdr:col>
      <xdr:colOff>673114</xdr:colOff>
      <xdr:row>2</xdr:row>
      <xdr:rowOff>49609</xdr:rowOff>
    </xdr:to>
    <xdr:pic>
      <xdr:nvPicPr>
        <xdr:cNvPr id="94" name="Picture 38" descr="Logo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8769" y="49609"/>
          <a:ext cx="107839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54</xdr:row>
      <xdr:rowOff>19113</xdr:rowOff>
    </xdr:from>
    <xdr:to>
      <xdr:col>2</xdr:col>
      <xdr:colOff>280575</xdr:colOff>
      <xdr:row>54</xdr:row>
      <xdr:rowOff>155913</xdr:rowOff>
    </xdr:to>
    <xdr:sp macro="" textlink="">
      <xdr:nvSpPr>
        <xdr:cNvPr id="156" name="Rectangle 14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>
          <a:spLocks noChangeArrowheads="1"/>
        </xdr:cNvSpPr>
      </xdr:nvSpPr>
      <xdr:spPr bwMode="auto">
        <a:xfrm>
          <a:off x="1504950" y="11411013"/>
          <a:ext cx="252000" cy="136800"/>
        </a:xfrm>
        <a:prstGeom prst="rect">
          <a:avLst/>
        </a:prstGeom>
        <a:solidFill>
          <a:srgbClr val="FFFFFF">
            <a:alpha val="0"/>
          </a:srgb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RI</a:t>
          </a:r>
        </a:p>
      </xdr:txBody>
    </xdr:sp>
    <xdr:clientData/>
  </xdr:twoCellAnchor>
  <xdr:twoCellAnchor>
    <xdr:from>
      <xdr:col>2</xdr:col>
      <xdr:colOff>9525</xdr:colOff>
      <xdr:row>109</xdr:row>
      <xdr:rowOff>0</xdr:rowOff>
    </xdr:from>
    <xdr:to>
      <xdr:col>7</xdr:col>
      <xdr:colOff>0</xdr:colOff>
      <xdr:row>109</xdr:row>
      <xdr:rowOff>0</xdr:rowOff>
    </xdr:to>
    <xdr:cxnSp macro="">
      <xdr:nvCxnSpPr>
        <xdr:cNvPr id="171" name="AutoShape 6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CxnSpPr>
          <a:cxnSpLocks noChangeShapeType="1"/>
        </xdr:cNvCxnSpPr>
      </xdr:nvCxnSpPr>
      <xdr:spPr bwMode="auto">
        <a:xfrm>
          <a:off x="1485900" y="27041475"/>
          <a:ext cx="42481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113</xdr:row>
      <xdr:rowOff>0</xdr:rowOff>
    </xdr:from>
    <xdr:to>
      <xdr:col>2</xdr:col>
      <xdr:colOff>838200</xdr:colOff>
      <xdr:row>113</xdr:row>
      <xdr:rowOff>0</xdr:rowOff>
    </xdr:to>
    <xdr:sp macro="" textlink="">
      <xdr:nvSpPr>
        <xdr:cNvPr id="172" name="Line 8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28575" y="2744152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828675</xdr:colOff>
      <xdr:row>113</xdr:row>
      <xdr:rowOff>0</xdr:rowOff>
    </xdr:from>
    <xdr:to>
      <xdr:col>7</xdr:col>
      <xdr:colOff>0</xdr:colOff>
      <xdr:row>113</xdr:row>
      <xdr:rowOff>0</xdr:rowOff>
    </xdr:to>
    <xdr:sp macro="" textlink="">
      <xdr:nvSpPr>
        <xdr:cNvPr id="173" name="Line 9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2952750" y="27441525"/>
          <a:ext cx="2781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cxnSp macro="">
      <xdr:nvCxnSpPr>
        <xdr:cNvPr id="174" name="AutoShape 177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CxnSpPr>
          <a:cxnSpLocks noChangeShapeType="1"/>
        </xdr:cNvCxnSpPr>
      </xdr:nvCxnSpPr>
      <xdr:spPr bwMode="auto">
        <a:xfrm>
          <a:off x="1476375" y="26641425"/>
          <a:ext cx="4257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41</xdr:row>
          <xdr:rowOff>142875</xdr:rowOff>
        </xdr:from>
        <xdr:to>
          <xdr:col>2</xdr:col>
          <xdr:colOff>238125</xdr:colOff>
          <xdr:row>43</xdr:row>
          <xdr:rowOff>38100</xdr:rowOff>
        </xdr:to>
        <xdr:sp macro="" textlink="">
          <xdr:nvSpPr>
            <xdr:cNvPr id="44110" name="Check Box 78" hidden="1">
              <a:extLst>
                <a:ext uri="{63B3BB69-23CF-44E3-9099-C40C66FF867C}">
                  <a14:compatExt spid="_x0000_s4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41</xdr:row>
          <xdr:rowOff>142875</xdr:rowOff>
        </xdr:from>
        <xdr:to>
          <xdr:col>6</xdr:col>
          <xdr:colOff>295275</xdr:colOff>
          <xdr:row>43</xdr:row>
          <xdr:rowOff>28575</xdr:rowOff>
        </xdr:to>
        <xdr:sp macro="" textlink="">
          <xdr:nvSpPr>
            <xdr:cNvPr id="44111" name="Check Box 79" hidden="1">
              <a:extLst>
                <a:ext uri="{63B3BB69-23CF-44E3-9099-C40C66FF867C}">
                  <a14:compatExt spid="_x0000_s4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47</xdr:row>
          <xdr:rowOff>0</xdr:rowOff>
        </xdr:from>
        <xdr:to>
          <xdr:col>2</xdr:col>
          <xdr:colOff>0</xdr:colOff>
          <xdr:row>48</xdr:row>
          <xdr:rowOff>0</xdr:rowOff>
        </xdr:to>
        <xdr:sp macro="" textlink="">
          <xdr:nvSpPr>
            <xdr:cNvPr id="44114" name="Check Box 82" hidden="1">
              <a:extLst>
                <a:ext uri="{63B3BB69-23CF-44E3-9099-C40C66FF867C}">
                  <a14:compatExt spid="_x0000_s4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133350</xdr:rowOff>
        </xdr:from>
        <xdr:to>
          <xdr:col>7</xdr:col>
          <xdr:colOff>228600</xdr:colOff>
          <xdr:row>24</xdr:row>
          <xdr:rowOff>190500</xdr:rowOff>
        </xdr:to>
        <xdr:sp macro="" textlink="">
          <xdr:nvSpPr>
            <xdr:cNvPr id="44116" name="Check Box 84" hidden="1">
              <a:extLst>
                <a:ext uri="{63B3BB69-23CF-44E3-9099-C40C66FF867C}">
                  <a14:compatExt spid="_x0000_s4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133350</xdr:rowOff>
        </xdr:from>
        <xdr:to>
          <xdr:col>1</xdr:col>
          <xdr:colOff>257175</xdr:colOff>
          <xdr:row>24</xdr:row>
          <xdr:rowOff>200025</xdr:rowOff>
        </xdr:to>
        <xdr:sp macro="" textlink="">
          <xdr:nvSpPr>
            <xdr:cNvPr id="44118" name="Check Box 86" hidden="1">
              <a:extLst>
                <a:ext uri="{63B3BB69-23CF-44E3-9099-C40C66FF867C}">
                  <a14:compatExt spid="_x0000_s4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2</xdr:col>
      <xdr:colOff>462643</xdr:colOff>
      <xdr:row>23</xdr:row>
      <xdr:rowOff>0</xdr:rowOff>
    </xdr:from>
    <xdr:to>
      <xdr:col>2</xdr:col>
      <xdr:colOff>462643</xdr:colOff>
      <xdr:row>25</xdr:row>
      <xdr:rowOff>0</xdr:rowOff>
    </xdr:to>
    <xdr:cxnSp macro="">
      <xdr:nvCxnSpPr>
        <xdr:cNvPr id="132" name="Gerade Verbindung 22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CxnSpPr/>
      </xdr:nvCxnSpPr>
      <xdr:spPr>
        <a:xfrm>
          <a:off x="1979023" y="4808220"/>
          <a:ext cx="0" cy="5029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769359</xdr:colOff>
      <xdr:row>43</xdr:row>
      <xdr:rowOff>103251</xdr:rowOff>
    </xdr:from>
    <xdr:ext cx="1722835" cy="385738"/>
    <xdr:sp macro="" textlink="">
      <xdr:nvSpPr>
        <xdr:cNvPr id="135" name="Textfeld 134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769359" y="5208651"/>
          <a:ext cx="1722835" cy="3857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ctr"/>
          <a:r>
            <a:rPr lang="de-DE" sz="1000" b="1"/>
            <a:t>Version S</a:t>
          </a:r>
          <a:r>
            <a:rPr lang="de-DE" sz="1000"/>
            <a:t>:</a:t>
          </a:r>
        </a:p>
        <a:p>
          <a:pPr>
            <a:spcBef>
              <a:spcPts val="0"/>
            </a:spcBef>
          </a:pPr>
          <a:r>
            <a:rPr lang="ru-RU" sz="1000"/>
            <a:t>верхняя подача</a:t>
          </a:r>
          <a:r>
            <a:rPr lang="ru-RU" sz="1000" baseline="0"/>
            <a:t> инструментов</a:t>
          </a:r>
          <a:endParaRPr lang="de-DE" sz="1000"/>
        </a:p>
      </xdr:txBody>
    </xdr:sp>
    <xdr:clientData/>
  </xdr:oneCellAnchor>
  <xdr:twoCellAnchor editAs="oneCell">
    <xdr:from>
      <xdr:col>0</xdr:col>
      <xdr:colOff>841780</xdr:colOff>
      <xdr:row>43</xdr:row>
      <xdr:rowOff>938577</xdr:rowOff>
    </xdr:from>
    <xdr:to>
      <xdr:col>0</xdr:col>
      <xdr:colOff>1075780</xdr:colOff>
      <xdr:row>43</xdr:row>
      <xdr:rowOff>1083449</xdr:rowOff>
    </xdr:to>
    <xdr:sp macro="" textlink="" fLocksText="0">
      <xdr:nvSpPr>
        <xdr:cNvPr id="218" name="Textfeld 217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/>
      </xdr:nvSpPr>
      <xdr:spPr bwMode="auto">
        <a:xfrm>
          <a:off x="841780" y="5898633"/>
          <a:ext cx="234000" cy="14487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endParaRPr lang="de-DE" sz="1000"/>
        </a:p>
      </xdr:txBody>
    </xdr:sp>
    <xdr:clientData fLocksWithSheet="0"/>
  </xdr:twoCellAnchor>
  <xdr:twoCellAnchor editAs="oneCell">
    <xdr:from>
      <xdr:col>2</xdr:col>
      <xdr:colOff>311261</xdr:colOff>
      <xdr:row>43</xdr:row>
      <xdr:rowOff>938577</xdr:rowOff>
    </xdr:from>
    <xdr:to>
      <xdr:col>2</xdr:col>
      <xdr:colOff>545261</xdr:colOff>
      <xdr:row>43</xdr:row>
      <xdr:rowOff>1083449</xdr:rowOff>
    </xdr:to>
    <xdr:sp macro="" textlink="" fLocksText="0">
      <xdr:nvSpPr>
        <xdr:cNvPr id="219" name="Textfeld 218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/>
      </xdr:nvSpPr>
      <xdr:spPr bwMode="auto">
        <a:xfrm>
          <a:off x="1785872" y="5898633"/>
          <a:ext cx="234000" cy="14487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endParaRPr lang="de-DE" sz="1000"/>
        </a:p>
      </xdr:txBody>
    </xdr:sp>
    <xdr:clientData fLocksWithSheet="0"/>
  </xdr:twoCellAnchor>
  <xdr:twoCellAnchor editAs="oneCell">
    <xdr:from>
      <xdr:col>0</xdr:col>
      <xdr:colOff>1156933</xdr:colOff>
      <xdr:row>43</xdr:row>
      <xdr:rowOff>938577</xdr:rowOff>
    </xdr:from>
    <xdr:to>
      <xdr:col>1</xdr:col>
      <xdr:colOff>132442</xdr:colOff>
      <xdr:row>43</xdr:row>
      <xdr:rowOff>1083449</xdr:rowOff>
    </xdr:to>
    <xdr:sp macro="" textlink="" fLocksText="0">
      <xdr:nvSpPr>
        <xdr:cNvPr id="220" name="Textfeld 219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/>
      </xdr:nvSpPr>
      <xdr:spPr bwMode="auto">
        <a:xfrm>
          <a:off x="1156933" y="5898633"/>
          <a:ext cx="232456" cy="14487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endParaRPr lang="de-DE" sz="1000"/>
        </a:p>
      </xdr:txBody>
    </xdr:sp>
    <xdr:clientData fLocksWithSheet="0"/>
  </xdr:twoCellAnchor>
  <xdr:twoCellAnchor editAs="oneCell">
    <xdr:from>
      <xdr:col>2</xdr:col>
      <xdr:colOff>626415</xdr:colOff>
      <xdr:row>43</xdr:row>
      <xdr:rowOff>938577</xdr:rowOff>
    </xdr:from>
    <xdr:to>
      <xdr:col>2</xdr:col>
      <xdr:colOff>860415</xdr:colOff>
      <xdr:row>43</xdr:row>
      <xdr:rowOff>1083449</xdr:rowOff>
    </xdr:to>
    <xdr:sp macro="" textlink="" fLocksText="0">
      <xdr:nvSpPr>
        <xdr:cNvPr id="221" name="Textfeld 220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/>
      </xdr:nvSpPr>
      <xdr:spPr bwMode="auto">
        <a:xfrm>
          <a:off x="2102790" y="5873718"/>
          <a:ext cx="234000" cy="14487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endParaRPr lang="de-DE" sz="1000"/>
        </a:p>
      </xdr:txBody>
    </xdr:sp>
    <xdr:clientData fLocksWithSheet="0"/>
  </xdr:twoCellAnchor>
  <xdr:twoCellAnchor editAs="oneCell">
    <xdr:from>
      <xdr:col>1</xdr:col>
      <xdr:colOff>299320</xdr:colOff>
      <xdr:row>43</xdr:row>
      <xdr:rowOff>938577</xdr:rowOff>
    </xdr:from>
    <xdr:to>
      <xdr:col>2</xdr:col>
      <xdr:colOff>230108</xdr:colOff>
      <xdr:row>43</xdr:row>
      <xdr:rowOff>1083449</xdr:rowOff>
    </xdr:to>
    <xdr:sp macro="" textlink="" fLocksText="0">
      <xdr:nvSpPr>
        <xdr:cNvPr id="222" name="Textfeld 221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/>
      </xdr:nvSpPr>
      <xdr:spPr bwMode="auto">
        <a:xfrm>
          <a:off x="1470542" y="5898633"/>
          <a:ext cx="234177" cy="14487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endParaRPr lang="de-DE" sz="1000"/>
        </a:p>
      </xdr:txBody>
    </xdr:sp>
    <xdr:clientData fLocksWithSheet="0"/>
  </xdr:twoCellAnchor>
  <xdr:twoCellAnchor editAs="oneCell">
    <xdr:from>
      <xdr:col>0</xdr:col>
      <xdr:colOff>841780</xdr:colOff>
      <xdr:row>43</xdr:row>
      <xdr:rowOff>735393</xdr:rowOff>
    </xdr:from>
    <xdr:to>
      <xdr:col>2</xdr:col>
      <xdr:colOff>782570</xdr:colOff>
      <xdr:row>43</xdr:row>
      <xdr:rowOff>880265</xdr:rowOff>
    </xdr:to>
    <xdr:grpSp>
      <xdr:nvGrpSpPr>
        <xdr:cNvPr id="223" name="Gruppieren 222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GrpSpPr/>
      </xdr:nvGrpSpPr>
      <xdr:grpSpPr>
        <a:xfrm>
          <a:off x="841780" y="8431593"/>
          <a:ext cx="1502890" cy="144872"/>
          <a:chOff x="321538" y="7878748"/>
          <a:chExt cx="1535700" cy="144000"/>
        </a:xfrm>
      </xdr:grpSpPr>
      <xdr:sp macro="" textlink="">
        <xdr:nvSpPr>
          <xdr:cNvPr id="224" name="Textfeld 223">
            <a:extLst>
              <a:ext uri="{FF2B5EF4-FFF2-40B4-BE49-F238E27FC236}">
                <a16:creationId xmlns="" xmlns:a16="http://schemas.microsoft.com/office/drawing/2014/main" id="{00000000-0008-0000-0000-0000E0000000}"/>
              </a:ext>
            </a:extLst>
          </xdr:cNvPr>
          <xdr:cNvSpPr txBox="1"/>
        </xdr:nvSpPr>
        <xdr:spPr bwMode="auto">
          <a:xfrm>
            <a:off x="321538" y="7878748"/>
            <a:ext cx="240367" cy="144000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r>
              <a:rPr lang="de-DE" sz="1000"/>
              <a:t>SY3</a:t>
            </a:r>
          </a:p>
        </xdr:txBody>
      </xdr:sp>
      <xdr:sp macro="" textlink="">
        <xdr:nvSpPr>
          <xdr:cNvPr id="225" name="Textfeld 224">
            <a:extLst>
              <a:ext uri="{FF2B5EF4-FFF2-40B4-BE49-F238E27FC236}">
                <a16:creationId xmlns="" xmlns:a16="http://schemas.microsoft.com/office/drawing/2014/main" id="{00000000-0008-0000-0000-0000E1000000}"/>
              </a:ext>
            </a:extLst>
          </xdr:cNvPr>
          <xdr:cNvSpPr txBox="1"/>
        </xdr:nvSpPr>
        <xdr:spPr bwMode="auto">
          <a:xfrm>
            <a:off x="1293037" y="7878748"/>
            <a:ext cx="240367" cy="144000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endParaRPr lang="de-DE" sz="1000"/>
          </a:p>
        </xdr:txBody>
      </xdr:sp>
      <xdr:sp macro="" textlink="">
        <xdr:nvSpPr>
          <xdr:cNvPr id="226" name="Textfeld 225">
            <a:extLst>
              <a:ext uri="{FF2B5EF4-FFF2-40B4-BE49-F238E27FC236}">
                <a16:creationId xmlns="" xmlns:a16="http://schemas.microsoft.com/office/drawing/2014/main" id="{00000000-0008-0000-0000-0000E2000000}"/>
              </a:ext>
            </a:extLst>
          </xdr:cNvPr>
          <xdr:cNvSpPr txBox="1"/>
        </xdr:nvSpPr>
        <xdr:spPr bwMode="auto">
          <a:xfrm>
            <a:off x="645371" y="7878748"/>
            <a:ext cx="240367" cy="144000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endParaRPr lang="de-DE" sz="1000"/>
          </a:p>
        </xdr:txBody>
      </xdr:sp>
      <xdr:sp macro="" textlink="">
        <xdr:nvSpPr>
          <xdr:cNvPr id="227" name="Textfeld 226">
            <a:extLst>
              <a:ext uri="{FF2B5EF4-FFF2-40B4-BE49-F238E27FC236}">
                <a16:creationId xmlns="" xmlns:a16="http://schemas.microsoft.com/office/drawing/2014/main" id="{00000000-0008-0000-0000-0000E3000000}"/>
              </a:ext>
            </a:extLst>
          </xdr:cNvPr>
          <xdr:cNvSpPr txBox="1"/>
        </xdr:nvSpPr>
        <xdr:spPr bwMode="auto">
          <a:xfrm>
            <a:off x="1616871" y="7878748"/>
            <a:ext cx="240367" cy="144000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r>
              <a:rPr lang="de-DE" sz="1000"/>
              <a:t>TL</a:t>
            </a:r>
          </a:p>
        </xdr:txBody>
      </xdr:sp>
      <xdr:sp macro="" textlink="">
        <xdr:nvSpPr>
          <xdr:cNvPr id="228" name="Textfeld 227">
            <a:extLst>
              <a:ext uri="{FF2B5EF4-FFF2-40B4-BE49-F238E27FC236}">
                <a16:creationId xmlns="" xmlns:a16="http://schemas.microsoft.com/office/drawing/2014/main" id="{00000000-0008-0000-0000-0000E4000000}"/>
              </a:ext>
            </a:extLst>
          </xdr:cNvPr>
          <xdr:cNvSpPr txBox="1"/>
        </xdr:nvSpPr>
        <xdr:spPr bwMode="auto">
          <a:xfrm>
            <a:off x="969204" y="7878748"/>
            <a:ext cx="240367" cy="144000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endParaRPr lang="de-DE" sz="1000"/>
          </a:p>
        </xdr:txBody>
      </xdr:sp>
    </xdr:grpSp>
    <xdr:clientData/>
  </xdr:twoCellAnchor>
  <xdr:oneCellAnchor>
    <xdr:from>
      <xdr:col>0</xdr:col>
      <xdr:colOff>862446</xdr:colOff>
      <xdr:row>43</xdr:row>
      <xdr:rowOff>486834</xdr:rowOff>
    </xdr:from>
    <xdr:ext cx="1555288" cy="197930"/>
    <xdr:sp macro="" textlink="">
      <xdr:nvSpPr>
        <xdr:cNvPr id="141" name="Textfeld 140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862446" y="5592234"/>
          <a:ext cx="1555288" cy="1979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r>
            <a:rPr lang="ru-RU" sz="800"/>
            <a:t>Тип инструментов слева направо!</a:t>
          </a:r>
          <a:endParaRPr lang="de-DE" sz="800"/>
        </a:p>
      </xdr:txBody>
    </xdr:sp>
    <xdr:clientData/>
  </xdr:oneCellAnchor>
  <xdr:oneCellAnchor>
    <xdr:from>
      <xdr:col>4</xdr:col>
      <xdr:colOff>989610</xdr:colOff>
      <xdr:row>43</xdr:row>
      <xdr:rowOff>96031</xdr:rowOff>
    </xdr:from>
    <xdr:ext cx="1700906" cy="385738"/>
    <xdr:sp macro="" textlink="">
      <xdr:nvSpPr>
        <xdr:cNvPr id="139" name="Textfeld 138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028085" y="5201431"/>
          <a:ext cx="1700906" cy="3857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ctr"/>
          <a:r>
            <a:rPr lang="de-DE" sz="1000" b="1"/>
            <a:t>Version H</a:t>
          </a:r>
          <a:r>
            <a:rPr lang="ru-RU" sz="1000" b="1"/>
            <a:t>: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нижняя</a:t>
          </a:r>
          <a:r>
            <a:rPr lang="ru-RU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подача</a:t>
          </a:r>
          <a:r>
            <a:rPr lang="ru-RU" sz="10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инструментов</a:t>
          </a:r>
          <a:endParaRPr lang="ru-RU" sz="1000">
            <a:effectLst/>
          </a:endParaRPr>
        </a:p>
      </xdr:txBody>
    </xdr:sp>
    <xdr:clientData/>
  </xdr:oneCellAnchor>
  <xdr:oneCellAnchor>
    <xdr:from>
      <xdr:col>5</xdr:col>
      <xdr:colOff>72293</xdr:colOff>
      <xdr:row>43</xdr:row>
      <xdr:rowOff>485873</xdr:rowOff>
    </xdr:from>
    <xdr:ext cx="1521882" cy="197930"/>
    <xdr:sp macro="" textlink="">
      <xdr:nvSpPr>
        <xdr:cNvPr id="142" name="Textfeld 141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196618" y="5591273"/>
          <a:ext cx="1521882" cy="1979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r>
            <a:rPr lang="ru-RU" sz="800"/>
            <a:t>Тип инструментов слева направо</a:t>
          </a:r>
          <a:endParaRPr lang="de-DE" sz="800"/>
        </a:p>
      </xdr:txBody>
    </xdr:sp>
    <xdr:clientData/>
  </xdr:oneCellAnchor>
  <xdr:twoCellAnchor editAs="oneCell">
    <xdr:from>
      <xdr:col>5</xdr:col>
      <xdr:colOff>99643</xdr:colOff>
      <xdr:row>43</xdr:row>
      <xdr:rowOff>939064</xdr:rowOff>
    </xdr:from>
    <xdr:to>
      <xdr:col>5</xdr:col>
      <xdr:colOff>336024</xdr:colOff>
      <xdr:row>43</xdr:row>
      <xdr:rowOff>1084144</xdr:rowOff>
    </xdr:to>
    <xdr:sp macro="" textlink="" fLocksText="0">
      <xdr:nvSpPr>
        <xdr:cNvPr id="143" name="Textfeld 142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/>
      </xdr:nvSpPr>
      <xdr:spPr bwMode="auto">
        <a:xfrm>
          <a:off x="4138243" y="5892064"/>
          <a:ext cx="236381" cy="14508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endParaRPr lang="de-DE" sz="1000"/>
        </a:p>
      </xdr:txBody>
    </xdr:sp>
    <xdr:clientData fLocksWithSheet="0"/>
  </xdr:twoCellAnchor>
  <xdr:twoCellAnchor editAs="oneCell">
    <xdr:from>
      <xdr:col>6</xdr:col>
      <xdr:colOff>494557</xdr:colOff>
      <xdr:row>43</xdr:row>
      <xdr:rowOff>939064</xdr:rowOff>
    </xdr:from>
    <xdr:to>
      <xdr:col>6</xdr:col>
      <xdr:colOff>728557</xdr:colOff>
      <xdr:row>43</xdr:row>
      <xdr:rowOff>1084144</xdr:rowOff>
    </xdr:to>
    <xdr:sp macro="" textlink="" fLocksText="0">
      <xdr:nvSpPr>
        <xdr:cNvPr id="144" name="Textfeld 143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/>
      </xdr:nvSpPr>
      <xdr:spPr bwMode="auto">
        <a:xfrm>
          <a:off x="5085607" y="5892064"/>
          <a:ext cx="234000" cy="14508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endParaRPr lang="de-DE" sz="1000"/>
        </a:p>
      </xdr:txBody>
    </xdr:sp>
    <xdr:clientData fLocksWithSheet="0"/>
  </xdr:twoCellAnchor>
  <xdr:twoCellAnchor editAs="oneCell">
    <xdr:from>
      <xdr:col>5</xdr:col>
      <xdr:colOff>417415</xdr:colOff>
      <xdr:row>43</xdr:row>
      <xdr:rowOff>939064</xdr:rowOff>
    </xdr:from>
    <xdr:to>
      <xdr:col>6</xdr:col>
      <xdr:colOff>98965</xdr:colOff>
      <xdr:row>43</xdr:row>
      <xdr:rowOff>1084144</xdr:rowOff>
    </xdr:to>
    <xdr:sp macro="" textlink="" fLocksText="0">
      <xdr:nvSpPr>
        <xdr:cNvPr id="145" name="Textfeld 144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/>
      </xdr:nvSpPr>
      <xdr:spPr bwMode="auto">
        <a:xfrm>
          <a:off x="4456015" y="5892064"/>
          <a:ext cx="234000" cy="14508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endParaRPr lang="de-DE" sz="1000"/>
        </a:p>
      </xdr:txBody>
    </xdr:sp>
    <xdr:clientData fLocksWithSheet="0"/>
  </xdr:twoCellAnchor>
  <xdr:twoCellAnchor editAs="oneCell">
    <xdr:from>
      <xdr:col>6</xdr:col>
      <xdr:colOff>809948</xdr:colOff>
      <xdr:row>43</xdr:row>
      <xdr:rowOff>939064</xdr:rowOff>
    </xdr:from>
    <xdr:to>
      <xdr:col>6</xdr:col>
      <xdr:colOff>1043948</xdr:colOff>
      <xdr:row>43</xdr:row>
      <xdr:rowOff>1084144</xdr:rowOff>
    </xdr:to>
    <xdr:sp macro="" textlink="" fLocksText="0">
      <xdr:nvSpPr>
        <xdr:cNvPr id="146" name="Textfeld 145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/>
      </xdr:nvSpPr>
      <xdr:spPr bwMode="auto">
        <a:xfrm>
          <a:off x="5400998" y="5892064"/>
          <a:ext cx="234000" cy="14508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endParaRPr lang="de-DE" sz="1000"/>
        </a:p>
      </xdr:txBody>
    </xdr:sp>
    <xdr:clientData fLocksWithSheet="0"/>
  </xdr:twoCellAnchor>
  <xdr:twoCellAnchor editAs="oneCell">
    <xdr:from>
      <xdr:col>6</xdr:col>
      <xdr:colOff>180356</xdr:colOff>
      <xdr:row>43</xdr:row>
      <xdr:rowOff>939074</xdr:rowOff>
    </xdr:from>
    <xdr:to>
      <xdr:col>6</xdr:col>
      <xdr:colOff>413166</xdr:colOff>
      <xdr:row>43</xdr:row>
      <xdr:rowOff>1084154</xdr:rowOff>
    </xdr:to>
    <xdr:sp macro="" textlink="" fLocksText="0">
      <xdr:nvSpPr>
        <xdr:cNvPr id="147" name="Textfeld 146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/>
      </xdr:nvSpPr>
      <xdr:spPr bwMode="auto">
        <a:xfrm>
          <a:off x="4771406" y="5892074"/>
          <a:ext cx="232810" cy="14508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1"/>
        <a:lstStyle/>
        <a:p>
          <a:endParaRPr lang="de-DE" sz="1000"/>
        </a:p>
      </xdr:txBody>
    </xdr:sp>
    <xdr:clientData fLocksWithSheet="0"/>
  </xdr:twoCellAnchor>
  <xdr:twoCellAnchor editAs="oneCell">
    <xdr:from>
      <xdr:col>5</xdr:col>
      <xdr:colOff>99642</xdr:colOff>
      <xdr:row>43</xdr:row>
      <xdr:rowOff>735586</xdr:rowOff>
    </xdr:from>
    <xdr:to>
      <xdr:col>6</xdr:col>
      <xdr:colOff>1045066</xdr:colOff>
      <xdr:row>43</xdr:row>
      <xdr:rowOff>880666</xdr:rowOff>
    </xdr:to>
    <xdr:grpSp>
      <xdr:nvGrpSpPr>
        <xdr:cNvPr id="149" name="Gruppieren 148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GrpSpPr/>
      </xdr:nvGrpSpPr>
      <xdr:grpSpPr>
        <a:xfrm>
          <a:off x="4223967" y="8431786"/>
          <a:ext cx="1497874" cy="145080"/>
          <a:chOff x="4827498" y="7786915"/>
          <a:chExt cx="1535889" cy="145057"/>
        </a:xfrm>
      </xdr:grpSpPr>
      <xdr:sp macro="" textlink="">
        <xdr:nvSpPr>
          <xdr:cNvPr id="150" name="Textfeld 149">
            <a:extLst>
              <a:ext uri="{FF2B5EF4-FFF2-40B4-BE49-F238E27FC236}">
                <a16:creationId xmlns="" xmlns:a16="http://schemas.microsoft.com/office/drawing/2014/main" id="{00000000-0008-0000-0000-000096000000}"/>
              </a:ext>
            </a:extLst>
          </xdr:cNvPr>
          <xdr:cNvSpPr txBox="1"/>
        </xdr:nvSpPr>
        <xdr:spPr bwMode="auto">
          <a:xfrm>
            <a:off x="4827498" y="7786915"/>
            <a:ext cx="240489" cy="145057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r>
              <a:rPr lang="de-DE" sz="1000"/>
              <a:t>TL</a:t>
            </a:r>
          </a:p>
        </xdr:txBody>
      </xdr:sp>
      <xdr:sp macro="" textlink="">
        <xdr:nvSpPr>
          <xdr:cNvPr id="151" name="Textfeld 150">
            <a:extLst>
              <a:ext uri="{FF2B5EF4-FFF2-40B4-BE49-F238E27FC236}">
                <a16:creationId xmlns="" xmlns:a16="http://schemas.microsoft.com/office/drawing/2014/main" id="{00000000-0008-0000-0000-000097000000}"/>
              </a:ext>
            </a:extLst>
          </xdr:cNvPr>
          <xdr:cNvSpPr txBox="1"/>
        </xdr:nvSpPr>
        <xdr:spPr bwMode="auto">
          <a:xfrm>
            <a:off x="5799492" y="7786915"/>
            <a:ext cx="240489" cy="145057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endParaRPr lang="de-DE" sz="1000"/>
          </a:p>
        </xdr:txBody>
      </xdr:sp>
      <xdr:sp macro="" textlink="">
        <xdr:nvSpPr>
          <xdr:cNvPr id="152" name="Textfeld 151">
            <a:extLst>
              <a:ext uri="{FF2B5EF4-FFF2-40B4-BE49-F238E27FC236}">
                <a16:creationId xmlns="" xmlns:a16="http://schemas.microsoft.com/office/drawing/2014/main" id="{00000000-0008-0000-0000-000098000000}"/>
              </a:ext>
            </a:extLst>
          </xdr:cNvPr>
          <xdr:cNvSpPr txBox="1"/>
        </xdr:nvSpPr>
        <xdr:spPr bwMode="auto">
          <a:xfrm>
            <a:off x="5151496" y="7786915"/>
            <a:ext cx="240489" cy="145057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endParaRPr lang="de-DE" sz="1000"/>
          </a:p>
        </xdr:txBody>
      </xdr:sp>
      <xdr:sp macro="" textlink="">
        <xdr:nvSpPr>
          <xdr:cNvPr id="153" name="Textfeld 152">
            <a:extLst>
              <a:ext uri="{FF2B5EF4-FFF2-40B4-BE49-F238E27FC236}">
                <a16:creationId xmlns="" xmlns:a16="http://schemas.microsoft.com/office/drawing/2014/main" id="{00000000-0008-0000-0000-000099000000}"/>
              </a:ext>
            </a:extLst>
          </xdr:cNvPr>
          <xdr:cNvSpPr txBox="1"/>
        </xdr:nvSpPr>
        <xdr:spPr bwMode="auto">
          <a:xfrm>
            <a:off x="5475494" y="7786915"/>
            <a:ext cx="240489" cy="145057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endParaRPr lang="de-DE" sz="1000"/>
          </a:p>
        </xdr:txBody>
      </xdr:sp>
      <xdr:sp macro="" textlink="">
        <xdr:nvSpPr>
          <xdr:cNvPr id="154" name="Textfeld 153">
            <a:extLst>
              <a:ext uri="{FF2B5EF4-FFF2-40B4-BE49-F238E27FC236}">
                <a16:creationId xmlns="" xmlns:a16="http://schemas.microsoft.com/office/drawing/2014/main" id="{00000000-0008-0000-0000-00009A000000}"/>
              </a:ext>
            </a:extLst>
          </xdr:cNvPr>
          <xdr:cNvSpPr txBox="1"/>
        </xdr:nvSpPr>
        <xdr:spPr bwMode="auto">
          <a:xfrm>
            <a:off x="6122898" y="7786915"/>
            <a:ext cx="240489" cy="145057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r>
              <a:rPr lang="de-DE" sz="1000"/>
              <a:t>SY3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64</xdr:row>
          <xdr:rowOff>0</xdr:rowOff>
        </xdr:from>
        <xdr:to>
          <xdr:col>2</xdr:col>
          <xdr:colOff>0</xdr:colOff>
          <xdr:row>65</xdr:row>
          <xdr:rowOff>0</xdr:rowOff>
        </xdr:to>
        <xdr:sp macro="" textlink="">
          <xdr:nvSpPr>
            <xdr:cNvPr id="44036" name="Check Box 4" hidden="1">
              <a:extLst>
                <a:ext uri="{63B3BB69-23CF-44E3-9099-C40C66FF867C}">
                  <a14:compatExt spid="_x0000_s44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65</xdr:row>
          <xdr:rowOff>0</xdr:rowOff>
        </xdr:from>
        <xdr:to>
          <xdr:col>2</xdr:col>
          <xdr:colOff>0</xdr:colOff>
          <xdr:row>66</xdr:row>
          <xdr:rowOff>0</xdr:rowOff>
        </xdr:to>
        <xdr:sp macro="" textlink="">
          <xdr:nvSpPr>
            <xdr:cNvPr id="44037" name="Check Box 5" hidden="1">
              <a:extLst>
                <a:ext uri="{63B3BB69-23CF-44E3-9099-C40C66FF867C}">
                  <a14:compatExt spid="_x0000_s44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68</xdr:row>
          <xdr:rowOff>0</xdr:rowOff>
        </xdr:from>
        <xdr:to>
          <xdr:col>2</xdr:col>
          <xdr:colOff>0</xdr:colOff>
          <xdr:row>69</xdr:row>
          <xdr:rowOff>0</xdr:rowOff>
        </xdr:to>
        <xdr:sp macro="" textlink="">
          <xdr:nvSpPr>
            <xdr:cNvPr id="44043" name="Check Box 11" hidden="1">
              <a:extLst>
                <a:ext uri="{63B3BB69-23CF-44E3-9099-C40C66FF867C}">
                  <a14:compatExt spid="_x0000_s44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70</xdr:row>
          <xdr:rowOff>0</xdr:rowOff>
        </xdr:from>
        <xdr:to>
          <xdr:col>2</xdr:col>
          <xdr:colOff>0</xdr:colOff>
          <xdr:row>71</xdr:row>
          <xdr:rowOff>0</xdr:rowOff>
        </xdr:to>
        <xdr:sp macro="" textlink="">
          <xdr:nvSpPr>
            <xdr:cNvPr id="44044" name="Check Box 12" hidden="1">
              <a:extLst>
                <a:ext uri="{63B3BB69-23CF-44E3-9099-C40C66FF867C}">
                  <a14:compatExt spid="_x0000_s44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72</xdr:row>
          <xdr:rowOff>0</xdr:rowOff>
        </xdr:from>
        <xdr:to>
          <xdr:col>2</xdr:col>
          <xdr:colOff>0</xdr:colOff>
          <xdr:row>73</xdr:row>
          <xdr:rowOff>0</xdr:rowOff>
        </xdr:to>
        <xdr:sp macro="" textlink="">
          <xdr:nvSpPr>
            <xdr:cNvPr id="44045" name="Check Box 13" hidden="1">
              <a:extLst>
                <a:ext uri="{63B3BB69-23CF-44E3-9099-C40C66FF867C}">
                  <a14:compatExt spid="_x0000_s44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73</xdr:row>
          <xdr:rowOff>0</xdr:rowOff>
        </xdr:from>
        <xdr:to>
          <xdr:col>2</xdr:col>
          <xdr:colOff>0</xdr:colOff>
          <xdr:row>74</xdr:row>
          <xdr:rowOff>0</xdr:rowOff>
        </xdr:to>
        <xdr:sp macro="" textlink="">
          <xdr:nvSpPr>
            <xdr:cNvPr id="44046" name="Check Box 14" hidden="1">
              <a:extLst>
                <a:ext uri="{63B3BB69-23CF-44E3-9099-C40C66FF867C}">
                  <a14:compatExt spid="_x0000_s44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74</xdr:row>
          <xdr:rowOff>0</xdr:rowOff>
        </xdr:from>
        <xdr:to>
          <xdr:col>2</xdr:col>
          <xdr:colOff>0</xdr:colOff>
          <xdr:row>75</xdr:row>
          <xdr:rowOff>0</xdr:rowOff>
        </xdr:to>
        <xdr:sp macro="" textlink="">
          <xdr:nvSpPr>
            <xdr:cNvPr id="44047" name="Check Box 15" hidden="1">
              <a:extLst>
                <a:ext uri="{63B3BB69-23CF-44E3-9099-C40C66FF867C}">
                  <a14:compatExt spid="_x0000_s44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75</xdr:row>
          <xdr:rowOff>0</xdr:rowOff>
        </xdr:from>
        <xdr:to>
          <xdr:col>2</xdr:col>
          <xdr:colOff>0</xdr:colOff>
          <xdr:row>76</xdr:row>
          <xdr:rowOff>0</xdr:rowOff>
        </xdr:to>
        <xdr:sp macro="" textlink="">
          <xdr:nvSpPr>
            <xdr:cNvPr id="44048" name="Check Box 16" hidden="1">
              <a:extLst>
                <a:ext uri="{63B3BB69-23CF-44E3-9099-C40C66FF867C}">
                  <a14:compatExt spid="_x0000_s44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75</xdr:row>
          <xdr:rowOff>0</xdr:rowOff>
        </xdr:from>
        <xdr:to>
          <xdr:col>2</xdr:col>
          <xdr:colOff>0</xdr:colOff>
          <xdr:row>76</xdr:row>
          <xdr:rowOff>0</xdr:rowOff>
        </xdr:to>
        <xdr:sp macro="" textlink="">
          <xdr:nvSpPr>
            <xdr:cNvPr id="44052" name="Check Box 20" hidden="1">
              <a:extLst>
                <a:ext uri="{63B3BB69-23CF-44E3-9099-C40C66FF867C}">
                  <a14:compatExt spid="_x0000_s44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76</xdr:row>
          <xdr:rowOff>0</xdr:rowOff>
        </xdr:from>
        <xdr:to>
          <xdr:col>2</xdr:col>
          <xdr:colOff>0</xdr:colOff>
          <xdr:row>77</xdr:row>
          <xdr:rowOff>0</xdr:rowOff>
        </xdr:to>
        <xdr:sp macro="" textlink="">
          <xdr:nvSpPr>
            <xdr:cNvPr id="44053" name="Check Box 21" hidden="1">
              <a:extLst>
                <a:ext uri="{63B3BB69-23CF-44E3-9099-C40C66FF867C}">
                  <a14:compatExt spid="_x0000_s44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79</xdr:row>
          <xdr:rowOff>0</xdr:rowOff>
        </xdr:from>
        <xdr:to>
          <xdr:col>2</xdr:col>
          <xdr:colOff>0</xdr:colOff>
          <xdr:row>80</xdr:row>
          <xdr:rowOff>0</xdr:rowOff>
        </xdr:to>
        <xdr:sp macro="" textlink="">
          <xdr:nvSpPr>
            <xdr:cNvPr id="44057" name="Check Box 25" hidden="1">
              <a:extLst>
                <a:ext uri="{63B3BB69-23CF-44E3-9099-C40C66FF867C}">
                  <a14:compatExt spid="_x0000_s44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80</xdr:row>
          <xdr:rowOff>0</xdr:rowOff>
        </xdr:from>
        <xdr:to>
          <xdr:col>2</xdr:col>
          <xdr:colOff>0</xdr:colOff>
          <xdr:row>81</xdr:row>
          <xdr:rowOff>0</xdr:rowOff>
        </xdr:to>
        <xdr:sp macro="" textlink="">
          <xdr:nvSpPr>
            <xdr:cNvPr id="44058" name="Check Box 26" hidden="1">
              <a:extLst>
                <a:ext uri="{63B3BB69-23CF-44E3-9099-C40C66FF867C}">
                  <a14:compatExt spid="_x0000_s44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81</xdr:row>
          <xdr:rowOff>0</xdr:rowOff>
        </xdr:from>
        <xdr:to>
          <xdr:col>2</xdr:col>
          <xdr:colOff>0</xdr:colOff>
          <xdr:row>82</xdr:row>
          <xdr:rowOff>0</xdr:rowOff>
        </xdr:to>
        <xdr:sp macro="" textlink="">
          <xdr:nvSpPr>
            <xdr:cNvPr id="44059" name="Check Box 27" hidden="1">
              <a:extLst>
                <a:ext uri="{63B3BB69-23CF-44E3-9099-C40C66FF867C}">
                  <a14:compatExt spid="_x0000_s44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82</xdr:row>
          <xdr:rowOff>0</xdr:rowOff>
        </xdr:from>
        <xdr:to>
          <xdr:col>2</xdr:col>
          <xdr:colOff>0</xdr:colOff>
          <xdr:row>83</xdr:row>
          <xdr:rowOff>0</xdr:rowOff>
        </xdr:to>
        <xdr:sp macro="" textlink="">
          <xdr:nvSpPr>
            <xdr:cNvPr id="44060" name="Check Box 28" hidden="1">
              <a:extLst>
                <a:ext uri="{63B3BB69-23CF-44E3-9099-C40C66FF867C}">
                  <a14:compatExt spid="_x0000_s44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60</xdr:row>
          <xdr:rowOff>0</xdr:rowOff>
        </xdr:from>
        <xdr:to>
          <xdr:col>2</xdr:col>
          <xdr:colOff>0</xdr:colOff>
          <xdr:row>61</xdr:row>
          <xdr:rowOff>0</xdr:rowOff>
        </xdr:to>
        <xdr:sp macro="" textlink="">
          <xdr:nvSpPr>
            <xdr:cNvPr id="44067" name="Check Box 35" hidden="1">
              <a:extLst>
                <a:ext uri="{63B3BB69-23CF-44E3-9099-C40C66FF867C}">
                  <a14:compatExt spid="_x0000_s44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61</xdr:row>
          <xdr:rowOff>0</xdr:rowOff>
        </xdr:from>
        <xdr:to>
          <xdr:col>2</xdr:col>
          <xdr:colOff>0</xdr:colOff>
          <xdr:row>62</xdr:row>
          <xdr:rowOff>0</xdr:rowOff>
        </xdr:to>
        <xdr:sp macro="" textlink="">
          <xdr:nvSpPr>
            <xdr:cNvPr id="44070" name="Check Box 38" hidden="1">
              <a:extLst>
                <a:ext uri="{63B3BB69-23CF-44E3-9099-C40C66FF867C}">
                  <a14:compatExt spid="_x0000_s44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51</xdr:row>
          <xdr:rowOff>0</xdr:rowOff>
        </xdr:from>
        <xdr:to>
          <xdr:col>2</xdr:col>
          <xdr:colOff>0</xdr:colOff>
          <xdr:row>52</xdr:row>
          <xdr:rowOff>0</xdr:rowOff>
        </xdr:to>
        <xdr:sp macro="" textlink="">
          <xdr:nvSpPr>
            <xdr:cNvPr id="44072" name="Check Box 40" hidden="1">
              <a:extLst>
                <a:ext uri="{63B3BB69-23CF-44E3-9099-C40C66FF867C}">
                  <a14:compatExt spid="_x0000_s44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52</xdr:row>
          <xdr:rowOff>0</xdr:rowOff>
        </xdr:from>
        <xdr:to>
          <xdr:col>2</xdr:col>
          <xdr:colOff>0</xdr:colOff>
          <xdr:row>53</xdr:row>
          <xdr:rowOff>0</xdr:rowOff>
        </xdr:to>
        <xdr:sp macro="" textlink="">
          <xdr:nvSpPr>
            <xdr:cNvPr id="44073" name="Check Box 41" hidden="1">
              <a:extLst>
                <a:ext uri="{63B3BB69-23CF-44E3-9099-C40C66FF867C}">
                  <a14:compatExt spid="_x0000_s44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54</xdr:row>
          <xdr:rowOff>0</xdr:rowOff>
        </xdr:from>
        <xdr:to>
          <xdr:col>2</xdr:col>
          <xdr:colOff>0</xdr:colOff>
          <xdr:row>55</xdr:row>
          <xdr:rowOff>0</xdr:rowOff>
        </xdr:to>
        <xdr:sp macro="" textlink="">
          <xdr:nvSpPr>
            <xdr:cNvPr id="44074" name="Check Box 42" hidden="1">
              <a:extLst>
                <a:ext uri="{63B3BB69-23CF-44E3-9099-C40C66FF867C}">
                  <a14:compatExt spid="_x0000_s44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55</xdr:row>
          <xdr:rowOff>0</xdr:rowOff>
        </xdr:from>
        <xdr:to>
          <xdr:col>2</xdr:col>
          <xdr:colOff>0</xdr:colOff>
          <xdr:row>56</xdr:row>
          <xdr:rowOff>0</xdr:rowOff>
        </xdr:to>
        <xdr:sp macro="" textlink="">
          <xdr:nvSpPr>
            <xdr:cNvPr id="44075" name="Check Box 43" hidden="1">
              <a:extLst>
                <a:ext uri="{63B3BB69-23CF-44E3-9099-C40C66FF867C}">
                  <a14:compatExt spid="_x0000_s44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55</xdr:row>
          <xdr:rowOff>0</xdr:rowOff>
        </xdr:from>
        <xdr:to>
          <xdr:col>2</xdr:col>
          <xdr:colOff>0</xdr:colOff>
          <xdr:row>56</xdr:row>
          <xdr:rowOff>0</xdr:rowOff>
        </xdr:to>
        <xdr:sp macro="" textlink="">
          <xdr:nvSpPr>
            <xdr:cNvPr id="44076" name="Check Box 44" hidden="1">
              <a:extLst>
                <a:ext uri="{63B3BB69-23CF-44E3-9099-C40C66FF867C}">
                  <a14:compatExt spid="_x0000_s44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55</xdr:row>
          <xdr:rowOff>0</xdr:rowOff>
        </xdr:from>
        <xdr:to>
          <xdr:col>2</xdr:col>
          <xdr:colOff>0</xdr:colOff>
          <xdr:row>56</xdr:row>
          <xdr:rowOff>0</xdr:rowOff>
        </xdr:to>
        <xdr:sp macro="" textlink="">
          <xdr:nvSpPr>
            <xdr:cNvPr id="44077" name="Check Box 45" hidden="1">
              <a:extLst>
                <a:ext uri="{63B3BB69-23CF-44E3-9099-C40C66FF867C}">
                  <a14:compatExt spid="_x0000_s44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59</xdr:row>
          <xdr:rowOff>0</xdr:rowOff>
        </xdr:from>
        <xdr:to>
          <xdr:col>2</xdr:col>
          <xdr:colOff>0</xdr:colOff>
          <xdr:row>60</xdr:row>
          <xdr:rowOff>0</xdr:rowOff>
        </xdr:to>
        <xdr:sp macro="" textlink="">
          <xdr:nvSpPr>
            <xdr:cNvPr id="44079" name="Check Box 47" hidden="1">
              <a:extLst>
                <a:ext uri="{63B3BB69-23CF-44E3-9099-C40C66FF867C}">
                  <a14:compatExt spid="_x0000_s44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66</xdr:row>
          <xdr:rowOff>0</xdr:rowOff>
        </xdr:from>
        <xdr:to>
          <xdr:col>2</xdr:col>
          <xdr:colOff>0</xdr:colOff>
          <xdr:row>67</xdr:row>
          <xdr:rowOff>0</xdr:rowOff>
        </xdr:to>
        <xdr:sp macro="" textlink="">
          <xdr:nvSpPr>
            <xdr:cNvPr id="44080" name="Check Box 48" hidden="1">
              <a:extLst>
                <a:ext uri="{63B3BB69-23CF-44E3-9099-C40C66FF867C}">
                  <a14:compatExt spid="_x0000_s44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71</xdr:row>
          <xdr:rowOff>0</xdr:rowOff>
        </xdr:from>
        <xdr:to>
          <xdr:col>2</xdr:col>
          <xdr:colOff>0</xdr:colOff>
          <xdr:row>72</xdr:row>
          <xdr:rowOff>0</xdr:rowOff>
        </xdr:to>
        <xdr:sp macro="" textlink="">
          <xdr:nvSpPr>
            <xdr:cNvPr id="44081" name="Check Box 49" hidden="1">
              <a:extLst>
                <a:ext uri="{63B3BB69-23CF-44E3-9099-C40C66FF867C}">
                  <a14:compatExt spid="_x0000_s44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69</xdr:row>
          <xdr:rowOff>0</xdr:rowOff>
        </xdr:from>
        <xdr:to>
          <xdr:col>2</xdr:col>
          <xdr:colOff>0</xdr:colOff>
          <xdr:row>70</xdr:row>
          <xdr:rowOff>0</xdr:rowOff>
        </xdr:to>
        <xdr:sp macro="" textlink="">
          <xdr:nvSpPr>
            <xdr:cNvPr id="44082" name="Check Box 50" hidden="1">
              <a:extLst>
                <a:ext uri="{63B3BB69-23CF-44E3-9099-C40C66FF867C}">
                  <a14:compatExt spid="_x0000_s44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57</xdr:row>
          <xdr:rowOff>0</xdr:rowOff>
        </xdr:from>
        <xdr:to>
          <xdr:col>2</xdr:col>
          <xdr:colOff>0</xdr:colOff>
          <xdr:row>58</xdr:row>
          <xdr:rowOff>0</xdr:rowOff>
        </xdr:to>
        <xdr:sp macro="" textlink="">
          <xdr:nvSpPr>
            <xdr:cNvPr id="44086" name="Check Box 54" hidden="1">
              <a:extLst>
                <a:ext uri="{63B3BB69-23CF-44E3-9099-C40C66FF867C}">
                  <a14:compatExt spid="_x0000_s44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58</xdr:row>
          <xdr:rowOff>0</xdr:rowOff>
        </xdr:from>
        <xdr:to>
          <xdr:col>2</xdr:col>
          <xdr:colOff>0</xdr:colOff>
          <xdr:row>59</xdr:row>
          <xdr:rowOff>0</xdr:rowOff>
        </xdr:to>
        <xdr:sp macro="" textlink="">
          <xdr:nvSpPr>
            <xdr:cNvPr id="44087" name="Check Box 55" hidden="1">
              <a:extLst>
                <a:ext uri="{63B3BB69-23CF-44E3-9099-C40C66FF867C}">
                  <a14:compatExt spid="_x0000_s44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58</xdr:row>
          <xdr:rowOff>0</xdr:rowOff>
        </xdr:from>
        <xdr:to>
          <xdr:col>2</xdr:col>
          <xdr:colOff>0</xdr:colOff>
          <xdr:row>59</xdr:row>
          <xdr:rowOff>0</xdr:rowOff>
        </xdr:to>
        <xdr:sp macro="" textlink="">
          <xdr:nvSpPr>
            <xdr:cNvPr id="44088" name="Check Box 56" hidden="1">
              <a:extLst>
                <a:ext uri="{63B3BB69-23CF-44E3-9099-C40C66FF867C}">
                  <a14:compatExt spid="_x0000_s44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53</xdr:row>
          <xdr:rowOff>0</xdr:rowOff>
        </xdr:from>
        <xdr:to>
          <xdr:col>2</xdr:col>
          <xdr:colOff>0</xdr:colOff>
          <xdr:row>53</xdr:row>
          <xdr:rowOff>171450</xdr:rowOff>
        </xdr:to>
        <xdr:sp macro="" textlink="">
          <xdr:nvSpPr>
            <xdr:cNvPr id="44090" name="Check Box 58" hidden="1">
              <a:extLst>
                <a:ext uri="{63B3BB69-23CF-44E3-9099-C40C66FF867C}">
                  <a14:compatExt spid="_x0000_s44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78</xdr:row>
          <xdr:rowOff>0</xdr:rowOff>
        </xdr:from>
        <xdr:to>
          <xdr:col>2</xdr:col>
          <xdr:colOff>0</xdr:colOff>
          <xdr:row>79</xdr:row>
          <xdr:rowOff>0</xdr:rowOff>
        </xdr:to>
        <xdr:sp macro="" textlink="">
          <xdr:nvSpPr>
            <xdr:cNvPr id="44097" name="Check Box 65" hidden="1">
              <a:extLst>
                <a:ext uri="{63B3BB69-23CF-44E3-9099-C40C66FF867C}">
                  <a14:compatExt spid="_x0000_s4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83</xdr:row>
          <xdr:rowOff>0</xdr:rowOff>
        </xdr:from>
        <xdr:to>
          <xdr:col>2</xdr:col>
          <xdr:colOff>0</xdr:colOff>
          <xdr:row>84</xdr:row>
          <xdr:rowOff>0</xdr:rowOff>
        </xdr:to>
        <xdr:sp macro="" textlink="">
          <xdr:nvSpPr>
            <xdr:cNvPr id="44101" name="Check Box 69" hidden="1">
              <a:extLst>
                <a:ext uri="{63B3BB69-23CF-44E3-9099-C40C66FF867C}">
                  <a14:compatExt spid="_x0000_s4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84</xdr:row>
          <xdr:rowOff>0</xdr:rowOff>
        </xdr:from>
        <xdr:to>
          <xdr:col>2</xdr:col>
          <xdr:colOff>0</xdr:colOff>
          <xdr:row>85</xdr:row>
          <xdr:rowOff>0</xdr:rowOff>
        </xdr:to>
        <xdr:sp macro="" textlink="">
          <xdr:nvSpPr>
            <xdr:cNvPr id="44102" name="Check Box 70" hidden="1">
              <a:extLst>
                <a:ext uri="{63B3BB69-23CF-44E3-9099-C40C66FF867C}">
                  <a14:compatExt spid="_x0000_s4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87</xdr:row>
          <xdr:rowOff>0</xdr:rowOff>
        </xdr:from>
        <xdr:to>
          <xdr:col>2</xdr:col>
          <xdr:colOff>0</xdr:colOff>
          <xdr:row>88</xdr:row>
          <xdr:rowOff>0</xdr:rowOff>
        </xdr:to>
        <xdr:sp macro="" textlink="">
          <xdr:nvSpPr>
            <xdr:cNvPr id="44103" name="Check Box 71" hidden="1">
              <a:extLst>
                <a:ext uri="{63B3BB69-23CF-44E3-9099-C40C66FF867C}">
                  <a14:compatExt spid="_x0000_s4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88</xdr:row>
          <xdr:rowOff>0</xdr:rowOff>
        </xdr:from>
        <xdr:to>
          <xdr:col>2</xdr:col>
          <xdr:colOff>0</xdr:colOff>
          <xdr:row>89</xdr:row>
          <xdr:rowOff>0</xdr:rowOff>
        </xdr:to>
        <xdr:sp macro="" textlink="">
          <xdr:nvSpPr>
            <xdr:cNvPr id="44119" name="Check Box 87" hidden="1">
              <a:extLst>
                <a:ext uri="{63B3BB69-23CF-44E3-9099-C40C66FF867C}">
                  <a14:compatExt spid="_x0000_s4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1656</xdr:colOff>
      <xdr:row>43</xdr:row>
      <xdr:rowOff>986810</xdr:rowOff>
    </xdr:from>
    <xdr:to>
      <xdr:col>4</xdr:col>
      <xdr:colOff>119720</xdr:colOff>
      <xdr:row>44</xdr:row>
      <xdr:rowOff>770564</xdr:rowOff>
    </xdr:to>
    <xdr:grpSp>
      <xdr:nvGrpSpPr>
        <xdr:cNvPr id="29" name="Gruppieren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1656" y="8683010"/>
          <a:ext cx="3156539" cy="936279"/>
          <a:chOff x="1656" y="5942854"/>
          <a:chExt cx="3240754" cy="935000"/>
        </a:xfrm>
      </xdr:grpSpPr>
      <xdr:sp macro="" textlink="" fLocksText="0">
        <xdr:nvSpPr>
          <xdr:cNvPr id="210" name="Textfeld 209">
            <a:extLst>
              <a:ext uri="{FF2B5EF4-FFF2-40B4-BE49-F238E27FC236}">
                <a16:creationId xmlns="" xmlns:a16="http://schemas.microsoft.com/office/drawing/2014/main" id="{00000000-0008-0000-0000-0000D2000000}"/>
              </a:ext>
            </a:extLst>
          </xdr:cNvPr>
          <xdr:cNvSpPr txBox="1"/>
        </xdr:nvSpPr>
        <xdr:spPr bwMode="auto">
          <a:xfrm>
            <a:off x="2389032" y="6731778"/>
            <a:ext cx="241755" cy="146076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endParaRPr lang="de-DE" sz="1000"/>
          </a:p>
        </xdr:txBody>
      </xdr:sp>
      <xdr:sp macro="" textlink="">
        <xdr:nvSpPr>
          <xdr:cNvPr id="215" name="Textfeld 214">
            <a:extLst>
              <a:ext uri="{FF2B5EF4-FFF2-40B4-BE49-F238E27FC236}">
                <a16:creationId xmlns="" xmlns:a16="http://schemas.microsoft.com/office/drawing/2014/main" id="{00000000-0008-0000-0000-0000D7000000}"/>
              </a:ext>
            </a:extLst>
          </xdr:cNvPr>
          <xdr:cNvSpPr txBox="1"/>
        </xdr:nvSpPr>
        <xdr:spPr bwMode="auto">
          <a:xfrm>
            <a:off x="2388618" y="6528042"/>
            <a:ext cx="242170" cy="146076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r>
              <a:rPr lang="de-DE" sz="1000"/>
              <a:t>--</a:t>
            </a:r>
          </a:p>
        </xdr:txBody>
      </xdr:sp>
      <xdr:grpSp>
        <xdr:nvGrpSpPr>
          <xdr:cNvPr id="28" name="Gruppieren 27">
            <a:extLst>
              <a:ext uri="{FF2B5EF4-FFF2-40B4-BE49-F238E27FC236}">
                <a16:creationId xmlns="" xmlns:a16="http://schemas.microsoft.com/office/drawing/2014/main" id="{00000000-0008-0000-0000-00001C000000}"/>
              </a:ext>
            </a:extLst>
          </xdr:cNvPr>
          <xdr:cNvGrpSpPr/>
        </xdr:nvGrpSpPr>
        <xdr:grpSpPr>
          <a:xfrm>
            <a:off x="1656" y="6104559"/>
            <a:ext cx="1622796" cy="773295"/>
            <a:chOff x="1656" y="6104559"/>
            <a:chExt cx="1622796" cy="773295"/>
          </a:xfrm>
        </xdr:grpSpPr>
        <xdr:sp macro="" textlink="">
          <xdr:nvSpPr>
            <xdr:cNvPr id="138" name="Textfeld 137">
              <a:extLst>
                <a:ext uri="{FF2B5EF4-FFF2-40B4-BE49-F238E27FC236}">
                  <a16:creationId xmlns="" xmlns:a16="http://schemas.microsoft.com/office/drawing/2014/main" id="{00000000-0008-0000-0000-00008A000000}"/>
                </a:ext>
              </a:extLst>
            </xdr:cNvPr>
            <xdr:cNvSpPr txBox="1"/>
          </xdr:nvSpPr>
          <xdr:spPr>
            <a:xfrm>
              <a:off x="1656" y="6104559"/>
              <a:ext cx="1622796" cy="38631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36000" tIns="36000" rIns="36000" bIns="36000" rtlCol="0" anchor="ctr">
              <a:noAutofit/>
            </a:bodyPr>
            <a:lstStyle/>
            <a:p>
              <a:pPr algn="ctr"/>
              <a:r>
                <a:rPr lang="ru-RU" sz="1000" b="1"/>
                <a:t>Модуль ассистента</a:t>
              </a:r>
              <a:r>
                <a:rPr lang="de-DE" sz="1000"/>
                <a:t>:</a:t>
              </a:r>
            </a:p>
            <a:p>
              <a:pPr algn="ctr">
                <a:spcBef>
                  <a:spcPts val="0"/>
                </a:spcBef>
              </a:pPr>
              <a:r>
                <a:rPr lang="ru-RU" sz="1000"/>
                <a:t>три места</a:t>
              </a:r>
              <a:endParaRPr lang="de-DE" sz="1000"/>
            </a:p>
          </xdr:txBody>
        </xdr:sp>
        <xdr:sp macro="" textlink="" fLocksText="0">
          <xdr:nvSpPr>
            <xdr:cNvPr id="209" name="Textfeld 208">
              <a:extLst>
                <a:ext uri="{FF2B5EF4-FFF2-40B4-BE49-F238E27FC236}">
                  <a16:creationId xmlns="" xmlns:a16="http://schemas.microsoft.com/office/drawing/2014/main" id="{00000000-0008-0000-0000-0000D1000000}"/>
                </a:ext>
              </a:extLst>
            </xdr:cNvPr>
            <xdr:cNvSpPr txBox="1"/>
          </xdr:nvSpPr>
          <xdr:spPr bwMode="auto">
            <a:xfrm>
              <a:off x="227222" y="6731778"/>
              <a:ext cx="242003" cy="146076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ctr" anchorCtr="1"/>
            <a:lstStyle/>
            <a:p>
              <a:endParaRPr lang="de-DE" sz="1000"/>
            </a:p>
          </xdr:txBody>
        </xdr:sp>
        <xdr:sp macro="" textlink="" fLocksText="0">
          <xdr:nvSpPr>
            <xdr:cNvPr id="211" name="Textfeld 210">
              <a:extLst>
                <a:ext uri="{FF2B5EF4-FFF2-40B4-BE49-F238E27FC236}">
                  <a16:creationId xmlns="" xmlns:a16="http://schemas.microsoft.com/office/drawing/2014/main" id="{00000000-0008-0000-0000-0000D3000000}"/>
                </a:ext>
              </a:extLst>
            </xdr:cNvPr>
            <xdr:cNvSpPr txBox="1"/>
          </xdr:nvSpPr>
          <xdr:spPr bwMode="auto">
            <a:xfrm>
              <a:off x="551914" y="6731778"/>
              <a:ext cx="242003" cy="146076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ctr" anchorCtr="1"/>
            <a:lstStyle/>
            <a:p>
              <a:pPr>
                <a:spcBef>
                  <a:spcPts val="0"/>
                </a:spcBef>
              </a:pPr>
              <a:endParaRPr lang="de-DE" sz="1000"/>
            </a:p>
          </xdr:txBody>
        </xdr:sp>
        <xdr:sp macro="" textlink="" fLocksText="0">
          <xdr:nvSpPr>
            <xdr:cNvPr id="212" name="Textfeld 211">
              <a:extLst>
                <a:ext uri="{FF2B5EF4-FFF2-40B4-BE49-F238E27FC236}">
                  <a16:creationId xmlns="" xmlns:a16="http://schemas.microsoft.com/office/drawing/2014/main" id="{00000000-0008-0000-0000-0000D4000000}"/>
                </a:ext>
              </a:extLst>
            </xdr:cNvPr>
            <xdr:cNvSpPr txBox="1"/>
          </xdr:nvSpPr>
          <xdr:spPr bwMode="auto">
            <a:xfrm>
              <a:off x="876606" y="6731778"/>
              <a:ext cx="242003" cy="146076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ctr" anchorCtr="1"/>
            <a:lstStyle/>
            <a:p>
              <a:endParaRPr lang="de-DE" sz="1000"/>
            </a:p>
          </xdr:txBody>
        </xdr:sp>
        <xdr:sp macro="" textlink="">
          <xdr:nvSpPr>
            <xdr:cNvPr id="214" name="Textfeld 213">
              <a:extLst>
                <a:ext uri="{FF2B5EF4-FFF2-40B4-BE49-F238E27FC236}">
                  <a16:creationId xmlns="" xmlns:a16="http://schemas.microsoft.com/office/drawing/2014/main" id="{00000000-0008-0000-0000-0000D6000000}"/>
                </a:ext>
              </a:extLst>
            </xdr:cNvPr>
            <xdr:cNvSpPr txBox="1"/>
          </xdr:nvSpPr>
          <xdr:spPr bwMode="auto">
            <a:xfrm>
              <a:off x="227222" y="6528042"/>
              <a:ext cx="242170" cy="146076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ctr" anchorCtr="1"/>
            <a:lstStyle/>
            <a:p>
              <a:r>
                <a:rPr lang="de-DE" sz="1000"/>
                <a:t>Se</a:t>
              </a:r>
            </a:p>
          </xdr:txBody>
        </xdr:sp>
        <xdr:sp macro="" textlink="">
          <xdr:nvSpPr>
            <xdr:cNvPr id="216" name="Textfeld 215">
              <a:extLst>
                <a:ext uri="{FF2B5EF4-FFF2-40B4-BE49-F238E27FC236}">
                  <a16:creationId xmlns="" xmlns:a16="http://schemas.microsoft.com/office/drawing/2014/main" id="{00000000-0008-0000-0000-0000D8000000}"/>
                </a:ext>
              </a:extLst>
            </xdr:cNvPr>
            <xdr:cNvSpPr txBox="1"/>
          </xdr:nvSpPr>
          <xdr:spPr bwMode="auto">
            <a:xfrm>
              <a:off x="551776" y="6528042"/>
              <a:ext cx="242170" cy="146076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ctr" anchorCtr="1"/>
            <a:lstStyle/>
            <a:p>
              <a:endParaRPr lang="de-DE" sz="1000"/>
            </a:p>
          </xdr:txBody>
        </xdr:sp>
        <xdr:sp macro="" textlink="">
          <xdr:nvSpPr>
            <xdr:cNvPr id="217" name="Textfeld 216">
              <a:extLst>
                <a:ext uri="{FF2B5EF4-FFF2-40B4-BE49-F238E27FC236}">
                  <a16:creationId xmlns="" xmlns:a16="http://schemas.microsoft.com/office/drawing/2014/main" id="{00000000-0008-0000-0000-0000D9000000}"/>
                </a:ext>
              </a:extLst>
            </xdr:cNvPr>
            <xdr:cNvSpPr txBox="1"/>
          </xdr:nvSpPr>
          <xdr:spPr bwMode="auto">
            <a:xfrm>
              <a:off x="876329" y="6528042"/>
              <a:ext cx="242170" cy="146076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ctr" anchorCtr="1"/>
            <a:lstStyle/>
            <a:p>
              <a:r>
                <a:rPr lang="de-DE" sz="1000"/>
                <a:t>Sa</a:t>
              </a:r>
            </a:p>
          </xdr:txBody>
        </xdr:sp>
      </xdr:grpSp>
      <xdr:sp macro="" textlink="">
        <xdr:nvSpPr>
          <xdr:cNvPr id="126" name="Textfeld 125">
            <a:extLst>
              <a:ext uri="{FF2B5EF4-FFF2-40B4-BE49-F238E27FC236}">
                <a16:creationId xmlns="" xmlns:a16="http://schemas.microsoft.com/office/drawing/2014/main" id="{00000000-0008-0000-0000-00007E000000}"/>
              </a:ext>
            </a:extLst>
          </xdr:cNvPr>
          <xdr:cNvSpPr txBox="1"/>
        </xdr:nvSpPr>
        <xdr:spPr>
          <a:xfrm>
            <a:off x="1818873" y="5942854"/>
            <a:ext cx="1423537" cy="5840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36000" rIns="36000" bIns="36000" rtlCol="0" anchor="ctr">
            <a:noAutofit/>
          </a:bodyPr>
          <a:lstStyle/>
          <a:p>
            <a:pPr algn="ctr"/>
            <a:r>
              <a:rPr lang="de-DE" sz="1000" b="1"/>
              <a:t> </a:t>
            </a:r>
            <a:endParaRPr lang="de-DE" sz="1000"/>
          </a:p>
          <a:p>
            <a:pPr algn="ctr">
              <a:spcBef>
                <a:spcPts val="0"/>
              </a:spcBef>
            </a:pPr>
            <a:r>
              <a:rPr lang="ru-RU" sz="1000"/>
              <a:t>четвертое место в </a:t>
            </a:r>
          </a:p>
          <a:p>
            <a:pPr algn="ctr">
              <a:spcBef>
                <a:spcPts val="0"/>
              </a:spcBef>
            </a:pPr>
            <a:r>
              <a:rPr lang="ru-RU" sz="1000"/>
              <a:t>расширенном</a:t>
            </a:r>
            <a:r>
              <a:rPr lang="ru-RU" sz="1000" baseline="0"/>
              <a:t> модуле</a:t>
            </a:r>
            <a:endParaRPr lang="de-DE" sz="1000"/>
          </a:p>
        </xdr:txBody>
      </xdr:sp>
    </xdr:grpSp>
    <xdr:clientData fLocksWithSheet="0"/>
  </xdr:twoCellAnchor>
  <xdr:twoCellAnchor editAs="oneCell">
    <xdr:from>
      <xdr:col>4</xdr:col>
      <xdr:colOff>268335</xdr:colOff>
      <xdr:row>43</xdr:row>
      <xdr:rowOff>1148214</xdr:rowOff>
    </xdr:from>
    <xdr:to>
      <xdr:col>7</xdr:col>
      <xdr:colOff>653421</xdr:colOff>
      <xdr:row>44</xdr:row>
      <xdr:rowOff>770565</xdr:rowOff>
    </xdr:to>
    <xdr:grpSp>
      <xdr:nvGrpSpPr>
        <xdr:cNvPr id="27" name="Gruppieren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3306810" y="8844414"/>
          <a:ext cx="3166386" cy="774876"/>
          <a:chOff x="3305046" y="6104036"/>
          <a:chExt cx="3252464" cy="773818"/>
        </a:xfrm>
      </xdr:grpSpPr>
      <xdr:sp macro="" textlink="" fLocksText="0">
        <xdr:nvSpPr>
          <xdr:cNvPr id="190" name="Textfeld 189">
            <a:extLst>
              <a:ext uri="{FF2B5EF4-FFF2-40B4-BE49-F238E27FC236}">
                <a16:creationId xmlns="" xmlns:a16="http://schemas.microsoft.com/office/drawing/2014/main" id="{00000000-0008-0000-0000-0000BE000000}"/>
              </a:ext>
            </a:extLst>
          </xdr:cNvPr>
          <xdr:cNvSpPr txBox="1"/>
        </xdr:nvSpPr>
        <xdr:spPr bwMode="auto">
          <a:xfrm>
            <a:off x="5724586" y="6731646"/>
            <a:ext cx="243306" cy="146208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endParaRPr lang="de-DE" sz="1000"/>
          </a:p>
        </xdr:txBody>
      </xdr:sp>
      <xdr:sp macro="" textlink="">
        <xdr:nvSpPr>
          <xdr:cNvPr id="195" name="Textfeld 194">
            <a:extLst>
              <a:ext uri="{FF2B5EF4-FFF2-40B4-BE49-F238E27FC236}">
                <a16:creationId xmlns="" xmlns:a16="http://schemas.microsoft.com/office/drawing/2014/main" id="{00000000-0008-0000-0000-0000C3000000}"/>
              </a:ext>
            </a:extLst>
          </xdr:cNvPr>
          <xdr:cNvSpPr txBox="1"/>
        </xdr:nvSpPr>
        <xdr:spPr bwMode="auto">
          <a:xfrm>
            <a:off x="5724171" y="6527727"/>
            <a:ext cx="243721" cy="146208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ctr" anchorCtr="1"/>
          <a:lstStyle/>
          <a:p>
            <a:r>
              <a:rPr lang="de-DE" sz="1000"/>
              <a:t>--</a:t>
            </a:r>
          </a:p>
        </xdr:txBody>
      </xdr:sp>
      <xdr:grpSp>
        <xdr:nvGrpSpPr>
          <xdr:cNvPr id="18" name="Gruppieren 17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3305046" y="6104036"/>
            <a:ext cx="1666969" cy="773818"/>
            <a:chOff x="4053800" y="6095771"/>
            <a:chExt cx="1666365" cy="773515"/>
          </a:xfrm>
        </xdr:grpSpPr>
        <xdr:sp macro="" textlink="">
          <xdr:nvSpPr>
            <xdr:cNvPr id="140" name="Textfeld 139">
              <a:extLst>
                <a:ext uri="{FF2B5EF4-FFF2-40B4-BE49-F238E27FC236}">
                  <a16:creationId xmlns="" xmlns:a16="http://schemas.microsoft.com/office/drawing/2014/main" id="{00000000-0008-0000-0000-00008C000000}"/>
                </a:ext>
              </a:extLst>
            </xdr:cNvPr>
            <xdr:cNvSpPr txBox="1"/>
          </xdr:nvSpPr>
          <xdr:spPr>
            <a:xfrm>
              <a:off x="4053800" y="6095771"/>
              <a:ext cx="1666365" cy="3860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36000" tIns="36000" rIns="36000" bIns="36000" rtlCol="0" anchor="ctr">
              <a:noAutofit/>
            </a:bodyPr>
            <a:lstStyle/>
            <a:p>
              <a:pPr algn="ctr"/>
              <a:r>
                <a:rPr lang="ru-RU" sz="10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Модуль ассистента</a:t>
              </a:r>
              <a:r>
                <a:rPr lang="de-DE" sz="1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:</a:t>
              </a:r>
              <a:endParaRPr lang="ru-RU" sz="1000">
                <a:effectLst/>
              </a:endParaRPr>
            </a:p>
            <a:p>
              <a:pPr algn="ctr"/>
              <a:r>
                <a:rPr lang="ru-RU" sz="1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три места</a:t>
              </a:r>
              <a:endParaRPr lang="ru-RU" sz="1000">
                <a:effectLst/>
              </a:endParaRPr>
            </a:p>
          </xdr:txBody>
        </xdr:sp>
        <xdr:sp macro="" textlink="" fLocksText="0">
          <xdr:nvSpPr>
            <xdr:cNvPr id="189" name="Textfeld 188">
              <a:extLst>
                <a:ext uri="{FF2B5EF4-FFF2-40B4-BE49-F238E27FC236}">
                  <a16:creationId xmlns="" xmlns:a16="http://schemas.microsoft.com/office/drawing/2014/main" id="{00000000-0008-0000-0000-0000BD000000}"/>
                </a:ext>
              </a:extLst>
            </xdr:cNvPr>
            <xdr:cNvSpPr txBox="1"/>
          </xdr:nvSpPr>
          <xdr:spPr bwMode="auto">
            <a:xfrm>
              <a:off x="4327917" y="6723078"/>
              <a:ext cx="242445" cy="146208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ctr" anchorCtr="1"/>
            <a:lstStyle/>
            <a:p>
              <a:endParaRPr lang="de-DE" sz="1000"/>
            </a:p>
          </xdr:txBody>
        </xdr:sp>
        <xdr:sp macro="" textlink="" fLocksText="0">
          <xdr:nvSpPr>
            <xdr:cNvPr id="191" name="Textfeld 190">
              <a:extLst>
                <a:ext uri="{FF2B5EF4-FFF2-40B4-BE49-F238E27FC236}">
                  <a16:creationId xmlns="" xmlns:a16="http://schemas.microsoft.com/office/drawing/2014/main" id="{00000000-0008-0000-0000-0000BF000000}"/>
                </a:ext>
              </a:extLst>
            </xdr:cNvPr>
            <xdr:cNvSpPr txBox="1"/>
          </xdr:nvSpPr>
          <xdr:spPr bwMode="auto">
            <a:xfrm>
              <a:off x="4653202" y="6723078"/>
              <a:ext cx="242445" cy="146208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ctr" anchorCtr="1"/>
            <a:lstStyle/>
            <a:p>
              <a:pPr>
                <a:spcBef>
                  <a:spcPts val="0"/>
                </a:spcBef>
              </a:pPr>
              <a:endParaRPr lang="de-DE" sz="1000"/>
            </a:p>
          </xdr:txBody>
        </xdr:sp>
        <xdr:sp macro="" textlink="" fLocksText="0">
          <xdr:nvSpPr>
            <xdr:cNvPr id="192" name="Textfeld 191">
              <a:extLst>
                <a:ext uri="{FF2B5EF4-FFF2-40B4-BE49-F238E27FC236}">
                  <a16:creationId xmlns="" xmlns:a16="http://schemas.microsoft.com/office/drawing/2014/main" id="{00000000-0008-0000-0000-0000C0000000}"/>
                </a:ext>
              </a:extLst>
            </xdr:cNvPr>
            <xdr:cNvSpPr txBox="1"/>
          </xdr:nvSpPr>
          <xdr:spPr bwMode="auto">
            <a:xfrm>
              <a:off x="4978487" y="6723078"/>
              <a:ext cx="242445" cy="146208"/>
            </a:xfrm>
            <a:prstGeom prst="rect">
              <a:avLst/>
            </a:prstGeom>
            <a:solidFill>
              <a:sysClr val="window" lastClr="FFFFFF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ctr" anchorCtr="1"/>
            <a:lstStyle/>
            <a:p>
              <a:endParaRPr lang="de-DE" sz="1000"/>
            </a:p>
          </xdr:txBody>
        </xdr:sp>
        <xdr:sp macro="" textlink="">
          <xdr:nvSpPr>
            <xdr:cNvPr id="194" name="Textfeld 193">
              <a:extLst>
                <a:ext uri="{FF2B5EF4-FFF2-40B4-BE49-F238E27FC236}">
                  <a16:creationId xmlns="" xmlns:a16="http://schemas.microsoft.com/office/drawing/2014/main" id="{00000000-0008-0000-0000-0000C2000000}"/>
                </a:ext>
              </a:extLst>
            </xdr:cNvPr>
            <xdr:cNvSpPr txBox="1"/>
          </xdr:nvSpPr>
          <xdr:spPr bwMode="auto">
            <a:xfrm>
              <a:off x="4327917" y="6519159"/>
              <a:ext cx="242612" cy="146208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ctr" anchorCtr="1"/>
            <a:lstStyle/>
            <a:p>
              <a:r>
                <a:rPr lang="de-DE" sz="1000"/>
                <a:t>Se</a:t>
              </a:r>
            </a:p>
          </xdr:txBody>
        </xdr:sp>
        <xdr:sp macro="" textlink="">
          <xdr:nvSpPr>
            <xdr:cNvPr id="196" name="Textfeld 195">
              <a:extLst>
                <a:ext uri="{FF2B5EF4-FFF2-40B4-BE49-F238E27FC236}">
                  <a16:creationId xmlns="" xmlns:a16="http://schemas.microsoft.com/office/drawing/2014/main" id="{00000000-0008-0000-0000-0000C4000000}"/>
                </a:ext>
              </a:extLst>
            </xdr:cNvPr>
            <xdr:cNvSpPr txBox="1"/>
          </xdr:nvSpPr>
          <xdr:spPr bwMode="auto">
            <a:xfrm>
              <a:off x="4653064" y="6519159"/>
              <a:ext cx="242612" cy="146208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ctr" anchorCtr="1"/>
            <a:lstStyle/>
            <a:p>
              <a:endParaRPr lang="de-DE" sz="1000"/>
            </a:p>
          </xdr:txBody>
        </xdr:sp>
        <xdr:sp macro="" textlink="">
          <xdr:nvSpPr>
            <xdr:cNvPr id="197" name="Textfeld 196">
              <a:extLst>
                <a:ext uri="{FF2B5EF4-FFF2-40B4-BE49-F238E27FC236}">
                  <a16:creationId xmlns="" xmlns:a16="http://schemas.microsoft.com/office/drawing/2014/main" id="{00000000-0008-0000-0000-0000C5000000}"/>
                </a:ext>
              </a:extLst>
            </xdr:cNvPr>
            <xdr:cNvSpPr txBox="1"/>
          </xdr:nvSpPr>
          <xdr:spPr bwMode="auto">
            <a:xfrm>
              <a:off x="4978210" y="6519159"/>
              <a:ext cx="242612" cy="146208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ctr" anchorCtr="1"/>
            <a:lstStyle/>
            <a:p>
              <a:r>
                <a:rPr lang="de-DE" sz="1000"/>
                <a:t>Sa</a:t>
              </a:r>
            </a:p>
          </xdr:txBody>
        </xdr:sp>
      </xdr:grpSp>
      <xdr:sp macro="" textlink="">
        <xdr:nvSpPr>
          <xdr:cNvPr id="127" name="Textfeld 126">
            <a:extLst>
              <a:ext uri="{FF2B5EF4-FFF2-40B4-BE49-F238E27FC236}">
                <a16:creationId xmlns="" xmlns:a16="http://schemas.microsoft.com/office/drawing/2014/main" id="{00000000-0008-0000-0000-00007F000000}"/>
              </a:ext>
            </a:extLst>
          </xdr:cNvPr>
          <xdr:cNvSpPr txBox="1"/>
        </xdr:nvSpPr>
        <xdr:spPr>
          <a:xfrm>
            <a:off x="5190286" y="6104036"/>
            <a:ext cx="1367224" cy="3863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36000" rIns="36000" bIns="36000" rtlCol="0" anchor="ctr">
            <a:noAutofit/>
          </a:bodyPr>
          <a:lstStyle/>
          <a:p>
            <a:pPr algn="ctr"/>
            <a:r>
              <a:rPr lang="ru-RU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четвертое место в </a:t>
            </a:r>
            <a:endParaRPr lang="ru-RU" sz="1000">
              <a:effectLst/>
            </a:endParaRPr>
          </a:p>
          <a:p>
            <a:pPr algn="ctr"/>
            <a:r>
              <a:rPr lang="ru-RU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расширенном</a:t>
            </a:r>
            <a:r>
              <a:rPr lang="ru-RU" sz="10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модуле</a:t>
            </a:r>
            <a:endParaRPr lang="ru-RU" sz="1000">
              <a:effectLst/>
            </a:endParaRPr>
          </a:p>
        </xdr:txBody>
      </xdr:sp>
    </xdr:grp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85</xdr:row>
          <xdr:rowOff>0</xdr:rowOff>
        </xdr:from>
        <xdr:to>
          <xdr:col>2</xdr:col>
          <xdr:colOff>0</xdr:colOff>
          <xdr:row>86</xdr:row>
          <xdr:rowOff>0</xdr:rowOff>
        </xdr:to>
        <xdr:sp macro="" textlink="">
          <xdr:nvSpPr>
            <xdr:cNvPr id="44121" name="Check Box 89" hidden="1">
              <a:extLst>
                <a:ext uri="{63B3BB69-23CF-44E3-9099-C40C66FF867C}">
                  <a14:compatExt spid="_x0000_s4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86</xdr:row>
          <xdr:rowOff>0</xdr:rowOff>
        </xdr:from>
        <xdr:to>
          <xdr:col>2</xdr:col>
          <xdr:colOff>0</xdr:colOff>
          <xdr:row>87</xdr:row>
          <xdr:rowOff>0</xdr:rowOff>
        </xdr:to>
        <xdr:sp macro="" textlink="">
          <xdr:nvSpPr>
            <xdr:cNvPr id="44122" name="Check Box 90" hidden="1">
              <a:extLst>
                <a:ext uri="{63B3BB69-23CF-44E3-9099-C40C66FF867C}">
                  <a14:compatExt spid="_x0000_s4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77</xdr:row>
          <xdr:rowOff>0</xdr:rowOff>
        </xdr:from>
        <xdr:to>
          <xdr:col>2</xdr:col>
          <xdr:colOff>0</xdr:colOff>
          <xdr:row>78</xdr:row>
          <xdr:rowOff>0</xdr:rowOff>
        </xdr:to>
        <xdr:sp macro="" textlink="">
          <xdr:nvSpPr>
            <xdr:cNvPr id="44124" name="Check Box 92" hidden="1">
              <a:extLst>
                <a:ext uri="{63B3BB69-23CF-44E3-9099-C40C66FF867C}">
                  <a14:compatExt spid="_x0000_s4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67</xdr:row>
          <xdr:rowOff>0</xdr:rowOff>
        </xdr:from>
        <xdr:to>
          <xdr:col>2</xdr:col>
          <xdr:colOff>0</xdr:colOff>
          <xdr:row>68</xdr:row>
          <xdr:rowOff>0</xdr:rowOff>
        </xdr:to>
        <xdr:sp macro="" textlink="">
          <xdr:nvSpPr>
            <xdr:cNvPr id="44125" name="Check Box 93" hidden="1">
              <a:extLst>
                <a:ext uri="{63B3BB69-23CF-44E3-9099-C40C66FF867C}">
                  <a14:compatExt spid="_x0000_s4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2</xdr:col>
      <xdr:colOff>28575</xdr:colOff>
      <xdr:row>56</xdr:row>
      <xdr:rowOff>0</xdr:rowOff>
    </xdr:from>
    <xdr:ext cx="252000" cy="136800"/>
    <xdr:sp macro="" textlink="">
      <xdr:nvSpPr>
        <xdr:cNvPr id="117" name="Rectangle 221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>
          <a:spLocks noChangeArrowheads="1"/>
        </xdr:cNvSpPr>
      </xdr:nvSpPr>
      <xdr:spPr bwMode="auto">
        <a:xfrm>
          <a:off x="1504950" y="8486775"/>
          <a:ext cx="252000" cy="136800"/>
        </a:xfrm>
        <a:prstGeom prst="rect">
          <a:avLst/>
        </a:prstGeom>
        <a:solidFill>
          <a:srgbClr val="FFFFFF">
            <a:alpha val="0"/>
          </a:srgbClr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+mn-lt"/>
              <a:cs typeface="Arial"/>
            </a:rPr>
            <a:t>ZK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56</xdr:row>
          <xdr:rowOff>0</xdr:rowOff>
        </xdr:from>
        <xdr:to>
          <xdr:col>2</xdr:col>
          <xdr:colOff>0</xdr:colOff>
          <xdr:row>57</xdr:row>
          <xdr:rowOff>0</xdr:rowOff>
        </xdr:to>
        <xdr:sp macro="" textlink="">
          <xdr:nvSpPr>
            <xdr:cNvPr id="44126" name="Check Box 94" hidden="1">
              <a:extLst>
                <a:ext uri="{63B3BB69-23CF-44E3-9099-C40C66FF867C}">
                  <a14:compatExt spid="_x0000_s4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56</xdr:row>
          <xdr:rowOff>0</xdr:rowOff>
        </xdr:from>
        <xdr:to>
          <xdr:col>2</xdr:col>
          <xdr:colOff>0</xdr:colOff>
          <xdr:row>57</xdr:row>
          <xdr:rowOff>0</xdr:rowOff>
        </xdr:to>
        <xdr:sp macro="" textlink="">
          <xdr:nvSpPr>
            <xdr:cNvPr id="44127" name="Check Box 95" hidden="1">
              <a:extLst>
                <a:ext uri="{63B3BB69-23CF-44E3-9099-C40C66FF867C}">
                  <a14:compatExt spid="_x0000_s4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56</xdr:row>
          <xdr:rowOff>0</xdr:rowOff>
        </xdr:from>
        <xdr:to>
          <xdr:col>2</xdr:col>
          <xdr:colOff>0</xdr:colOff>
          <xdr:row>57</xdr:row>
          <xdr:rowOff>0</xdr:rowOff>
        </xdr:to>
        <xdr:sp macro="" textlink="">
          <xdr:nvSpPr>
            <xdr:cNvPr id="44128" name="Check Box 96" hidden="1">
              <a:extLst>
                <a:ext uri="{63B3BB69-23CF-44E3-9099-C40C66FF867C}">
                  <a14:compatExt spid="_x0000_s4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48</xdr:row>
          <xdr:rowOff>0</xdr:rowOff>
        </xdr:from>
        <xdr:to>
          <xdr:col>2</xdr:col>
          <xdr:colOff>0</xdr:colOff>
          <xdr:row>49</xdr:row>
          <xdr:rowOff>0</xdr:rowOff>
        </xdr:to>
        <xdr:sp macro="" textlink="">
          <xdr:nvSpPr>
            <xdr:cNvPr id="44129" name="Check Box 97" hidden="1">
              <a:extLst>
                <a:ext uri="{63B3BB69-23CF-44E3-9099-C40C66FF867C}">
                  <a14:compatExt spid="_x0000_s4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9525</xdr:colOff>
      <xdr:row>111</xdr:row>
      <xdr:rowOff>0</xdr:rowOff>
    </xdr:from>
    <xdr:to>
      <xdr:col>7</xdr:col>
      <xdr:colOff>0</xdr:colOff>
      <xdr:row>111</xdr:row>
      <xdr:rowOff>0</xdr:rowOff>
    </xdr:to>
    <xdr:cxnSp macro="">
      <xdr:nvCxnSpPr>
        <xdr:cNvPr id="122" name="AutoShape 6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CxnSpPr>
          <a:cxnSpLocks noChangeShapeType="1"/>
        </xdr:cNvCxnSpPr>
      </xdr:nvCxnSpPr>
      <xdr:spPr bwMode="auto">
        <a:xfrm>
          <a:off x="1485900" y="17383125"/>
          <a:ext cx="42481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62</xdr:row>
          <xdr:rowOff>0</xdr:rowOff>
        </xdr:from>
        <xdr:to>
          <xdr:col>2</xdr:col>
          <xdr:colOff>0</xdr:colOff>
          <xdr:row>63</xdr:row>
          <xdr:rowOff>0</xdr:rowOff>
        </xdr:to>
        <xdr:sp macro="" textlink="">
          <xdr:nvSpPr>
            <xdr:cNvPr id="44130" name="Check Box 98" hidden="1">
              <a:extLst>
                <a:ext uri="{63B3BB69-23CF-44E3-9099-C40C66FF867C}">
                  <a14:compatExt spid="_x0000_s4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63</xdr:row>
          <xdr:rowOff>0</xdr:rowOff>
        </xdr:from>
        <xdr:to>
          <xdr:col>2</xdr:col>
          <xdr:colOff>0</xdr:colOff>
          <xdr:row>64</xdr:row>
          <xdr:rowOff>0</xdr:rowOff>
        </xdr:to>
        <xdr:sp macro="" textlink="">
          <xdr:nvSpPr>
            <xdr:cNvPr id="44131" name="Check Box 99" hidden="1">
              <a:extLst>
                <a:ext uri="{63B3BB69-23CF-44E3-9099-C40C66FF867C}">
                  <a14:compatExt spid="_x0000_s4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H182"/>
  <sheetViews>
    <sheetView tabSelected="1" view="pageBreakPreview" zoomScaleNormal="100" zoomScaleSheetLayoutView="100" zoomScalePageLayoutView="172" workbookViewId="0">
      <selection activeCell="E38" sqref="E38"/>
    </sheetView>
  </sheetViews>
  <sheetFormatPr defaultColWidth="9.140625" defaultRowHeight="15" x14ac:dyDescent="0.2"/>
  <cols>
    <col min="1" max="1" width="18.85546875" style="1" customWidth="1"/>
    <col min="2" max="2" width="4.5703125" style="1" customWidth="1"/>
    <col min="3" max="3" width="17.5703125" style="1" customWidth="1"/>
    <col min="4" max="4" width="4.5703125" style="4" customWidth="1"/>
    <col min="5" max="5" width="16.28515625" style="2" customWidth="1"/>
    <col min="6" max="6" width="8.28515625" style="3" customWidth="1"/>
    <col min="7" max="7" width="17.140625" style="1" customWidth="1"/>
    <col min="8" max="8" width="11" style="1" customWidth="1"/>
    <col min="9" max="213" width="9.140625" style="1"/>
    <col min="214" max="214" width="16.42578125" style="1" customWidth="1"/>
    <col min="215" max="215" width="3.28515625" style="1" customWidth="1"/>
    <col min="216" max="216" width="38" style="1" customWidth="1"/>
    <col min="217" max="217" width="12.42578125" style="1" customWidth="1"/>
    <col min="218" max="218" width="26.42578125" style="1" customWidth="1"/>
    <col min="219" max="219" width="13.140625" style="1" customWidth="1"/>
    <col min="220" max="469" width="9.140625" style="1"/>
    <col min="470" max="470" width="16.42578125" style="1" customWidth="1"/>
    <col min="471" max="471" width="3.28515625" style="1" customWidth="1"/>
    <col min="472" max="472" width="38" style="1" customWidth="1"/>
    <col min="473" max="473" width="12.42578125" style="1" customWidth="1"/>
    <col min="474" max="474" width="26.42578125" style="1" customWidth="1"/>
    <col min="475" max="475" width="13.140625" style="1" customWidth="1"/>
    <col min="476" max="725" width="9.140625" style="1"/>
    <col min="726" max="726" width="16.42578125" style="1" customWidth="1"/>
    <col min="727" max="727" width="3.28515625" style="1" customWidth="1"/>
    <col min="728" max="728" width="38" style="1" customWidth="1"/>
    <col min="729" max="729" width="12.42578125" style="1" customWidth="1"/>
    <col min="730" max="730" width="26.42578125" style="1" customWidth="1"/>
    <col min="731" max="731" width="13.140625" style="1" customWidth="1"/>
    <col min="732" max="981" width="9.140625" style="1"/>
    <col min="982" max="982" width="16.42578125" style="1" customWidth="1"/>
    <col min="983" max="983" width="3.28515625" style="1" customWidth="1"/>
    <col min="984" max="984" width="38" style="1" customWidth="1"/>
    <col min="985" max="985" width="12.42578125" style="1" customWidth="1"/>
    <col min="986" max="986" width="26.42578125" style="1" customWidth="1"/>
    <col min="987" max="987" width="13.140625" style="1" customWidth="1"/>
    <col min="988" max="1237" width="9.140625" style="1"/>
    <col min="1238" max="1238" width="16.42578125" style="1" customWidth="1"/>
    <col min="1239" max="1239" width="3.28515625" style="1" customWidth="1"/>
    <col min="1240" max="1240" width="38" style="1" customWidth="1"/>
    <col min="1241" max="1241" width="12.42578125" style="1" customWidth="1"/>
    <col min="1242" max="1242" width="26.42578125" style="1" customWidth="1"/>
    <col min="1243" max="1243" width="13.140625" style="1" customWidth="1"/>
    <col min="1244" max="1493" width="9.140625" style="1"/>
    <col min="1494" max="1494" width="16.42578125" style="1" customWidth="1"/>
    <col min="1495" max="1495" width="3.28515625" style="1" customWidth="1"/>
    <col min="1496" max="1496" width="38" style="1" customWidth="1"/>
    <col min="1497" max="1497" width="12.42578125" style="1" customWidth="1"/>
    <col min="1498" max="1498" width="26.42578125" style="1" customWidth="1"/>
    <col min="1499" max="1499" width="13.140625" style="1" customWidth="1"/>
    <col min="1500" max="1749" width="9.140625" style="1"/>
    <col min="1750" max="1750" width="16.42578125" style="1" customWidth="1"/>
    <col min="1751" max="1751" width="3.28515625" style="1" customWidth="1"/>
    <col min="1752" max="1752" width="38" style="1" customWidth="1"/>
    <col min="1753" max="1753" width="12.42578125" style="1" customWidth="1"/>
    <col min="1754" max="1754" width="26.42578125" style="1" customWidth="1"/>
    <col min="1755" max="1755" width="13.140625" style="1" customWidth="1"/>
    <col min="1756" max="2005" width="9.140625" style="1"/>
    <col min="2006" max="2006" width="16.42578125" style="1" customWidth="1"/>
    <col min="2007" max="2007" width="3.28515625" style="1" customWidth="1"/>
    <col min="2008" max="2008" width="38" style="1" customWidth="1"/>
    <col min="2009" max="2009" width="12.42578125" style="1" customWidth="1"/>
    <col min="2010" max="2010" width="26.42578125" style="1" customWidth="1"/>
    <col min="2011" max="2011" width="13.140625" style="1" customWidth="1"/>
    <col min="2012" max="2261" width="9.140625" style="1"/>
    <col min="2262" max="2262" width="16.42578125" style="1" customWidth="1"/>
    <col min="2263" max="2263" width="3.28515625" style="1" customWidth="1"/>
    <col min="2264" max="2264" width="38" style="1" customWidth="1"/>
    <col min="2265" max="2265" width="12.42578125" style="1" customWidth="1"/>
    <col min="2266" max="2266" width="26.42578125" style="1" customWidth="1"/>
    <col min="2267" max="2267" width="13.140625" style="1" customWidth="1"/>
    <col min="2268" max="2517" width="9.140625" style="1"/>
    <col min="2518" max="2518" width="16.42578125" style="1" customWidth="1"/>
    <col min="2519" max="2519" width="3.28515625" style="1" customWidth="1"/>
    <col min="2520" max="2520" width="38" style="1" customWidth="1"/>
    <col min="2521" max="2521" width="12.42578125" style="1" customWidth="1"/>
    <col min="2522" max="2522" width="26.42578125" style="1" customWidth="1"/>
    <col min="2523" max="2523" width="13.140625" style="1" customWidth="1"/>
    <col min="2524" max="2773" width="9.140625" style="1"/>
    <col min="2774" max="2774" width="16.42578125" style="1" customWidth="1"/>
    <col min="2775" max="2775" width="3.28515625" style="1" customWidth="1"/>
    <col min="2776" max="2776" width="38" style="1" customWidth="1"/>
    <col min="2777" max="2777" width="12.42578125" style="1" customWidth="1"/>
    <col min="2778" max="2778" width="26.42578125" style="1" customWidth="1"/>
    <col min="2779" max="2779" width="13.140625" style="1" customWidth="1"/>
    <col min="2780" max="3029" width="9.140625" style="1"/>
    <col min="3030" max="3030" width="16.42578125" style="1" customWidth="1"/>
    <col min="3031" max="3031" width="3.28515625" style="1" customWidth="1"/>
    <col min="3032" max="3032" width="38" style="1" customWidth="1"/>
    <col min="3033" max="3033" width="12.42578125" style="1" customWidth="1"/>
    <col min="3034" max="3034" width="26.42578125" style="1" customWidth="1"/>
    <col min="3035" max="3035" width="13.140625" style="1" customWidth="1"/>
    <col min="3036" max="3285" width="9.140625" style="1"/>
    <col min="3286" max="3286" width="16.42578125" style="1" customWidth="1"/>
    <col min="3287" max="3287" width="3.28515625" style="1" customWidth="1"/>
    <col min="3288" max="3288" width="38" style="1" customWidth="1"/>
    <col min="3289" max="3289" width="12.42578125" style="1" customWidth="1"/>
    <col min="3290" max="3290" width="26.42578125" style="1" customWidth="1"/>
    <col min="3291" max="3291" width="13.140625" style="1" customWidth="1"/>
    <col min="3292" max="3541" width="9.140625" style="1"/>
    <col min="3542" max="3542" width="16.42578125" style="1" customWidth="1"/>
    <col min="3543" max="3543" width="3.28515625" style="1" customWidth="1"/>
    <col min="3544" max="3544" width="38" style="1" customWidth="1"/>
    <col min="3545" max="3545" width="12.42578125" style="1" customWidth="1"/>
    <col min="3546" max="3546" width="26.42578125" style="1" customWidth="1"/>
    <col min="3547" max="3547" width="13.140625" style="1" customWidth="1"/>
    <col min="3548" max="3797" width="9.140625" style="1"/>
    <col min="3798" max="3798" width="16.42578125" style="1" customWidth="1"/>
    <col min="3799" max="3799" width="3.28515625" style="1" customWidth="1"/>
    <col min="3800" max="3800" width="38" style="1" customWidth="1"/>
    <col min="3801" max="3801" width="12.42578125" style="1" customWidth="1"/>
    <col min="3802" max="3802" width="26.42578125" style="1" customWidth="1"/>
    <col min="3803" max="3803" width="13.140625" style="1" customWidth="1"/>
    <col min="3804" max="4053" width="9.140625" style="1"/>
    <col min="4054" max="4054" width="16.42578125" style="1" customWidth="1"/>
    <col min="4055" max="4055" width="3.28515625" style="1" customWidth="1"/>
    <col min="4056" max="4056" width="38" style="1" customWidth="1"/>
    <col min="4057" max="4057" width="12.42578125" style="1" customWidth="1"/>
    <col min="4058" max="4058" width="26.42578125" style="1" customWidth="1"/>
    <col min="4059" max="4059" width="13.140625" style="1" customWidth="1"/>
    <col min="4060" max="4309" width="9.140625" style="1"/>
    <col min="4310" max="4310" width="16.42578125" style="1" customWidth="1"/>
    <col min="4311" max="4311" width="3.28515625" style="1" customWidth="1"/>
    <col min="4312" max="4312" width="38" style="1" customWidth="1"/>
    <col min="4313" max="4313" width="12.42578125" style="1" customWidth="1"/>
    <col min="4314" max="4314" width="26.42578125" style="1" customWidth="1"/>
    <col min="4315" max="4315" width="13.140625" style="1" customWidth="1"/>
    <col min="4316" max="4565" width="9.140625" style="1"/>
    <col min="4566" max="4566" width="16.42578125" style="1" customWidth="1"/>
    <col min="4567" max="4567" width="3.28515625" style="1" customWidth="1"/>
    <col min="4568" max="4568" width="38" style="1" customWidth="1"/>
    <col min="4569" max="4569" width="12.42578125" style="1" customWidth="1"/>
    <col min="4570" max="4570" width="26.42578125" style="1" customWidth="1"/>
    <col min="4571" max="4571" width="13.140625" style="1" customWidth="1"/>
    <col min="4572" max="4821" width="9.140625" style="1"/>
    <col min="4822" max="4822" width="16.42578125" style="1" customWidth="1"/>
    <col min="4823" max="4823" width="3.28515625" style="1" customWidth="1"/>
    <col min="4824" max="4824" width="38" style="1" customWidth="1"/>
    <col min="4825" max="4825" width="12.42578125" style="1" customWidth="1"/>
    <col min="4826" max="4826" width="26.42578125" style="1" customWidth="1"/>
    <col min="4827" max="4827" width="13.140625" style="1" customWidth="1"/>
    <col min="4828" max="5077" width="9.140625" style="1"/>
    <col min="5078" max="5078" width="16.42578125" style="1" customWidth="1"/>
    <col min="5079" max="5079" width="3.28515625" style="1" customWidth="1"/>
    <col min="5080" max="5080" width="38" style="1" customWidth="1"/>
    <col min="5081" max="5081" width="12.42578125" style="1" customWidth="1"/>
    <col min="5082" max="5082" width="26.42578125" style="1" customWidth="1"/>
    <col min="5083" max="5083" width="13.140625" style="1" customWidth="1"/>
    <col min="5084" max="5333" width="9.140625" style="1"/>
    <col min="5334" max="5334" width="16.42578125" style="1" customWidth="1"/>
    <col min="5335" max="5335" width="3.28515625" style="1" customWidth="1"/>
    <col min="5336" max="5336" width="38" style="1" customWidth="1"/>
    <col min="5337" max="5337" width="12.42578125" style="1" customWidth="1"/>
    <col min="5338" max="5338" width="26.42578125" style="1" customWidth="1"/>
    <col min="5339" max="5339" width="13.140625" style="1" customWidth="1"/>
    <col min="5340" max="5589" width="9.140625" style="1"/>
    <col min="5590" max="5590" width="16.42578125" style="1" customWidth="1"/>
    <col min="5591" max="5591" width="3.28515625" style="1" customWidth="1"/>
    <col min="5592" max="5592" width="38" style="1" customWidth="1"/>
    <col min="5593" max="5593" width="12.42578125" style="1" customWidth="1"/>
    <col min="5594" max="5594" width="26.42578125" style="1" customWidth="1"/>
    <col min="5595" max="5595" width="13.140625" style="1" customWidth="1"/>
    <col min="5596" max="5845" width="9.140625" style="1"/>
    <col min="5846" max="5846" width="16.42578125" style="1" customWidth="1"/>
    <col min="5847" max="5847" width="3.28515625" style="1" customWidth="1"/>
    <col min="5848" max="5848" width="38" style="1" customWidth="1"/>
    <col min="5849" max="5849" width="12.42578125" style="1" customWidth="1"/>
    <col min="5850" max="5850" width="26.42578125" style="1" customWidth="1"/>
    <col min="5851" max="5851" width="13.140625" style="1" customWidth="1"/>
    <col min="5852" max="6101" width="9.140625" style="1"/>
    <col min="6102" max="6102" width="16.42578125" style="1" customWidth="1"/>
    <col min="6103" max="6103" width="3.28515625" style="1" customWidth="1"/>
    <col min="6104" max="6104" width="38" style="1" customWidth="1"/>
    <col min="6105" max="6105" width="12.42578125" style="1" customWidth="1"/>
    <col min="6106" max="6106" width="26.42578125" style="1" customWidth="1"/>
    <col min="6107" max="6107" width="13.140625" style="1" customWidth="1"/>
    <col min="6108" max="6357" width="9.140625" style="1"/>
    <col min="6358" max="6358" width="16.42578125" style="1" customWidth="1"/>
    <col min="6359" max="6359" width="3.28515625" style="1" customWidth="1"/>
    <col min="6360" max="6360" width="38" style="1" customWidth="1"/>
    <col min="6361" max="6361" width="12.42578125" style="1" customWidth="1"/>
    <col min="6362" max="6362" width="26.42578125" style="1" customWidth="1"/>
    <col min="6363" max="6363" width="13.140625" style="1" customWidth="1"/>
    <col min="6364" max="6613" width="9.140625" style="1"/>
    <col min="6614" max="6614" width="16.42578125" style="1" customWidth="1"/>
    <col min="6615" max="6615" width="3.28515625" style="1" customWidth="1"/>
    <col min="6616" max="6616" width="38" style="1" customWidth="1"/>
    <col min="6617" max="6617" width="12.42578125" style="1" customWidth="1"/>
    <col min="6618" max="6618" width="26.42578125" style="1" customWidth="1"/>
    <col min="6619" max="6619" width="13.140625" style="1" customWidth="1"/>
    <col min="6620" max="6869" width="9.140625" style="1"/>
    <col min="6870" max="6870" width="16.42578125" style="1" customWidth="1"/>
    <col min="6871" max="6871" width="3.28515625" style="1" customWidth="1"/>
    <col min="6872" max="6872" width="38" style="1" customWidth="1"/>
    <col min="6873" max="6873" width="12.42578125" style="1" customWidth="1"/>
    <col min="6874" max="6874" width="26.42578125" style="1" customWidth="1"/>
    <col min="6875" max="6875" width="13.140625" style="1" customWidth="1"/>
    <col min="6876" max="7125" width="9.140625" style="1"/>
    <col min="7126" max="7126" width="16.42578125" style="1" customWidth="1"/>
    <col min="7127" max="7127" width="3.28515625" style="1" customWidth="1"/>
    <col min="7128" max="7128" width="38" style="1" customWidth="1"/>
    <col min="7129" max="7129" width="12.42578125" style="1" customWidth="1"/>
    <col min="7130" max="7130" width="26.42578125" style="1" customWidth="1"/>
    <col min="7131" max="7131" width="13.140625" style="1" customWidth="1"/>
    <col min="7132" max="7381" width="9.140625" style="1"/>
    <col min="7382" max="7382" width="16.42578125" style="1" customWidth="1"/>
    <col min="7383" max="7383" width="3.28515625" style="1" customWidth="1"/>
    <col min="7384" max="7384" width="38" style="1" customWidth="1"/>
    <col min="7385" max="7385" width="12.42578125" style="1" customWidth="1"/>
    <col min="7386" max="7386" width="26.42578125" style="1" customWidth="1"/>
    <col min="7387" max="7387" width="13.140625" style="1" customWidth="1"/>
    <col min="7388" max="7637" width="9.140625" style="1"/>
    <col min="7638" max="7638" width="16.42578125" style="1" customWidth="1"/>
    <col min="7639" max="7639" width="3.28515625" style="1" customWidth="1"/>
    <col min="7640" max="7640" width="38" style="1" customWidth="1"/>
    <col min="7641" max="7641" width="12.42578125" style="1" customWidth="1"/>
    <col min="7642" max="7642" width="26.42578125" style="1" customWidth="1"/>
    <col min="7643" max="7643" width="13.140625" style="1" customWidth="1"/>
    <col min="7644" max="7893" width="9.140625" style="1"/>
    <col min="7894" max="7894" width="16.42578125" style="1" customWidth="1"/>
    <col min="7895" max="7895" width="3.28515625" style="1" customWidth="1"/>
    <col min="7896" max="7896" width="38" style="1" customWidth="1"/>
    <col min="7897" max="7897" width="12.42578125" style="1" customWidth="1"/>
    <col min="7898" max="7898" width="26.42578125" style="1" customWidth="1"/>
    <col min="7899" max="7899" width="13.140625" style="1" customWidth="1"/>
    <col min="7900" max="8149" width="9.140625" style="1"/>
    <col min="8150" max="8150" width="16.42578125" style="1" customWidth="1"/>
    <col min="8151" max="8151" width="3.28515625" style="1" customWidth="1"/>
    <col min="8152" max="8152" width="38" style="1" customWidth="1"/>
    <col min="8153" max="8153" width="12.42578125" style="1" customWidth="1"/>
    <col min="8154" max="8154" width="26.42578125" style="1" customWidth="1"/>
    <col min="8155" max="8155" width="13.140625" style="1" customWidth="1"/>
    <col min="8156" max="8405" width="9.140625" style="1"/>
    <col min="8406" max="8406" width="16.42578125" style="1" customWidth="1"/>
    <col min="8407" max="8407" width="3.28515625" style="1" customWidth="1"/>
    <col min="8408" max="8408" width="38" style="1" customWidth="1"/>
    <col min="8409" max="8409" width="12.42578125" style="1" customWidth="1"/>
    <col min="8410" max="8410" width="26.42578125" style="1" customWidth="1"/>
    <col min="8411" max="8411" width="13.140625" style="1" customWidth="1"/>
    <col min="8412" max="8661" width="9.140625" style="1"/>
    <col min="8662" max="8662" width="16.42578125" style="1" customWidth="1"/>
    <col min="8663" max="8663" width="3.28515625" style="1" customWidth="1"/>
    <col min="8664" max="8664" width="38" style="1" customWidth="1"/>
    <col min="8665" max="8665" width="12.42578125" style="1" customWidth="1"/>
    <col min="8666" max="8666" width="26.42578125" style="1" customWidth="1"/>
    <col min="8667" max="8667" width="13.140625" style="1" customWidth="1"/>
    <col min="8668" max="8917" width="9.140625" style="1"/>
    <col min="8918" max="8918" width="16.42578125" style="1" customWidth="1"/>
    <col min="8919" max="8919" width="3.28515625" style="1" customWidth="1"/>
    <col min="8920" max="8920" width="38" style="1" customWidth="1"/>
    <col min="8921" max="8921" width="12.42578125" style="1" customWidth="1"/>
    <col min="8922" max="8922" width="26.42578125" style="1" customWidth="1"/>
    <col min="8923" max="8923" width="13.140625" style="1" customWidth="1"/>
    <col min="8924" max="9173" width="9.140625" style="1"/>
    <col min="9174" max="9174" width="16.42578125" style="1" customWidth="1"/>
    <col min="9175" max="9175" width="3.28515625" style="1" customWidth="1"/>
    <col min="9176" max="9176" width="38" style="1" customWidth="1"/>
    <col min="9177" max="9177" width="12.42578125" style="1" customWidth="1"/>
    <col min="9178" max="9178" width="26.42578125" style="1" customWidth="1"/>
    <col min="9179" max="9179" width="13.140625" style="1" customWidth="1"/>
    <col min="9180" max="9429" width="9.140625" style="1"/>
    <col min="9430" max="9430" width="16.42578125" style="1" customWidth="1"/>
    <col min="9431" max="9431" width="3.28515625" style="1" customWidth="1"/>
    <col min="9432" max="9432" width="38" style="1" customWidth="1"/>
    <col min="9433" max="9433" width="12.42578125" style="1" customWidth="1"/>
    <col min="9434" max="9434" width="26.42578125" style="1" customWidth="1"/>
    <col min="9435" max="9435" width="13.140625" style="1" customWidth="1"/>
    <col min="9436" max="9685" width="9.140625" style="1"/>
    <col min="9686" max="9686" width="16.42578125" style="1" customWidth="1"/>
    <col min="9687" max="9687" width="3.28515625" style="1" customWidth="1"/>
    <col min="9688" max="9688" width="38" style="1" customWidth="1"/>
    <col min="9689" max="9689" width="12.42578125" style="1" customWidth="1"/>
    <col min="9690" max="9690" width="26.42578125" style="1" customWidth="1"/>
    <col min="9691" max="9691" width="13.140625" style="1" customWidth="1"/>
    <col min="9692" max="9941" width="9.140625" style="1"/>
    <col min="9942" max="9942" width="16.42578125" style="1" customWidth="1"/>
    <col min="9943" max="9943" width="3.28515625" style="1" customWidth="1"/>
    <col min="9944" max="9944" width="38" style="1" customWidth="1"/>
    <col min="9945" max="9945" width="12.42578125" style="1" customWidth="1"/>
    <col min="9946" max="9946" width="26.42578125" style="1" customWidth="1"/>
    <col min="9947" max="9947" width="13.140625" style="1" customWidth="1"/>
    <col min="9948" max="10197" width="9.140625" style="1"/>
    <col min="10198" max="10198" width="16.42578125" style="1" customWidth="1"/>
    <col min="10199" max="10199" width="3.28515625" style="1" customWidth="1"/>
    <col min="10200" max="10200" width="38" style="1" customWidth="1"/>
    <col min="10201" max="10201" width="12.42578125" style="1" customWidth="1"/>
    <col min="10202" max="10202" width="26.42578125" style="1" customWidth="1"/>
    <col min="10203" max="10203" width="13.140625" style="1" customWidth="1"/>
    <col min="10204" max="10453" width="9.140625" style="1"/>
    <col min="10454" max="10454" width="16.42578125" style="1" customWidth="1"/>
    <col min="10455" max="10455" width="3.28515625" style="1" customWidth="1"/>
    <col min="10456" max="10456" width="38" style="1" customWidth="1"/>
    <col min="10457" max="10457" width="12.42578125" style="1" customWidth="1"/>
    <col min="10458" max="10458" width="26.42578125" style="1" customWidth="1"/>
    <col min="10459" max="10459" width="13.140625" style="1" customWidth="1"/>
    <col min="10460" max="10709" width="9.140625" style="1"/>
    <col min="10710" max="10710" width="16.42578125" style="1" customWidth="1"/>
    <col min="10711" max="10711" width="3.28515625" style="1" customWidth="1"/>
    <col min="10712" max="10712" width="38" style="1" customWidth="1"/>
    <col min="10713" max="10713" width="12.42578125" style="1" customWidth="1"/>
    <col min="10714" max="10714" width="26.42578125" style="1" customWidth="1"/>
    <col min="10715" max="10715" width="13.140625" style="1" customWidth="1"/>
    <col min="10716" max="10965" width="9.140625" style="1"/>
    <col min="10966" max="10966" width="16.42578125" style="1" customWidth="1"/>
    <col min="10967" max="10967" width="3.28515625" style="1" customWidth="1"/>
    <col min="10968" max="10968" width="38" style="1" customWidth="1"/>
    <col min="10969" max="10969" width="12.42578125" style="1" customWidth="1"/>
    <col min="10970" max="10970" width="26.42578125" style="1" customWidth="1"/>
    <col min="10971" max="10971" width="13.140625" style="1" customWidth="1"/>
    <col min="10972" max="11221" width="9.140625" style="1"/>
    <col min="11222" max="11222" width="16.42578125" style="1" customWidth="1"/>
    <col min="11223" max="11223" width="3.28515625" style="1" customWidth="1"/>
    <col min="11224" max="11224" width="38" style="1" customWidth="1"/>
    <col min="11225" max="11225" width="12.42578125" style="1" customWidth="1"/>
    <col min="11226" max="11226" width="26.42578125" style="1" customWidth="1"/>
    <col min="11227" max="11227" width="13.140625" style="1" customWidth="1"/>
    <col min="11228" max="11477" width="9.140625" style="1"/>
    <col min="11478" max="11478" width="16.42578125" style="1" customWidth="1"/>
    <col min="11479" max="11479" width="3.28515625" style="1" customWidth="1"/>
    <col min="11480" max="11480" width="38" style="1" customWidth="1"/>
    <col min="11481" max="11481" width="12.42578125" style="1" customWidth="1"/>
    <col min="11482" max="11482" width="26.42578125" style="1" customWidth="1"/>
    <col min="11483" max="11483" width="13.140625" style="1" customWidth="1"/>
    <col min="11484" max="11733" width="9.140625" style="1"/>
    <col min="11734" max="11734" width="16.42578125" style="1" customWidth="1"/>
    <col min="11735" max="11735" width="3.28515625" style="1" customWidth="1"/>
    <col min="11736" max="11736" width="38" style="1" customWidth="1"/>
    <col min="11737" max="11737" width="12.42578125" style="1" customWidth="1"/>
    <col min="11738" max="11738" width="26.42578125" style="1" customWidth="1"/>
    <col min="11739" max="11739" width="13.140625" style="1" customWidth="1"/>
    <col min="11740" max="11989" width="9.140625" style="1"/>
    <col min="11990" max="11990" width="16.42578125" style="1" customWidth="1"/>
    <col min="11991" max="11991" width="3.28515625" style="1" customWidth="1"/>
    <col min="11992" max="11992" width="38" style="1" customWidth="1"/>
    <col min="11993" max="11993" width="12.42578125" style="1" customWidth="1"/>
    <col min="11994" max="11994" width="26.42578125" style="1" customWidth="1"/>
    <col min="11995" max="11995" width="13.140625" style="1" customWidth="1"/>
    <col min="11996" max="12245" width="9.140625" style="1"/>
    <col min="12246" max="12246" width="16.42578125" style="1" customWidth="1"/>
    <col min="12247" max="12247" width="3.28515625" style="1" customWidth="1"/>
    <col min="12248" max="12248" width="38" style="1" customWidth="1"/>
    <col min="12249" max="12249" width="12.42578125" style="1" customWidth="1"/>
    <col min="12250" max="12250" width="26.42578125" style="1" customWidth="1"/>
    <col min="12251" max="12251" width="13.140625" style="1" customWidth="1"/>
    <col min="12252" max="12501" width="9.140625" style="1"/>
    <col min="12502" max="12502" width="16.42578125" style="1" customWidth="1"/>
    <col min="12503" max="12503" width="3.28515625" style="1" customWidth="1"/>
    <col min="12504" max="12504" width="38" style="1" customWidth="1"/>
    <col min="12505" max="12505" width="12.42578125" style="1" customWidth="1"/>
    <col min="12506" max="12506" width="26.42578125" style="1" customWidth="1"/>
    <col min="12507" max="12507" width="13.140625" style="1" customWidth="1"/>
    <col min="12508" max="12757" width="9.140625" style="1"/>
    <col min="12758" max="12758" width="16.42578125" style="1" customWidth="1"/>
    <col min="12759" max="12759" width="3.28515625" style="1" customWidth="1"/>
    <col min="12760" max="12760" width="38" style="1" customWidth="1"/>
    <col min="12761" max="12761" width="12.42578125" style="1" customWidth="1"/>
    <col min="12762" max="12762" width="26.42578125" style="1" customWidth="1"/>
    <col min="12763" max="12763" width="13.140625" style="1" customWidth="1"/>
    <col min="12764" max="13013" width="9.140625" style="1"/>
    <col min="13014" max="13014" width="16.42578125" style="1" customWidth="1"/>
    <col min="13015" max="13015" width="3.28515625" style="1" customWidth="1"/>
    <col min="13016" max="13016" width="38" style="1" customWidth="1"/>
    <col min="13017" max="13017" width="12.42578125" style="1" customWidth="1"/>
    <col min="13018" max="13018" width="26.42578125" style="1" customWidth="1"/>
    <col min="13019" max="13019" width="13.140625" style="1" customWidth="1"/>
    <col min="13020" max="13269" width="9.140625" style="1"/>
    <col min="13270" max="13270" width="16.42578125" style="1" customWidth="1"/>
    <col min="13271" max="13271" width="3.28515625" style="1" customWidth="1"/>
    <col min="13272" max="13272" width="38" style="1" customWidth="1"/>
    <col min="13273" max="13273" width="12.42578125" style="1" customWidth="1"/>
    <col min="13274" max="13274" width="26.42578125" style="1" customWidth="1"/>
    <col min="13275" max="13275" width="13.140625" style="1" customWidth="1"/>
    <col min="13276" max="13525" width="9.140625" style="1"/>
    <col min="13526" max="13526" width="16.42578125" style="1" customWidth="1"/>
    <col min="13527" max="13527" width="3.28515625" style="1" customWidth="1"/>
    <col min="13528" max="13528" width="38" style="1" customWidth="1"/>
    <col min="13529" max="13529" width="12.42578125" style="1" customWidth="1"/>
    <col min="13530" max="13530" width="26.42578125" style="1" customWidth="1"/>
    <col min="13531" max="13531" width="13.140625" style="1" customWidth="1"/>
    <col min="13532" max="13781" width="9.140625" style="1"/>
    <col min="13782" max="13782" width="16.42578125" style="1" customWidth="1"/>
    <col min="13783" max="13783" width="3.28515625" style="1" customWidth="1"/>
    <col min="13784" max="13784" width="38" style="1" customWidth="1"/>
    <col min="13785" max="13785" width="12.42578125" style="1" customWidth="1"/>
    <col min="13786" max="13786" width="26.42578125" style="1" customWidth="1"/>
    <col min="13787" max="13787" width="13.140625" style="1" customWidth="1"/>
    <col min="13788" max="14037" width="9.140625" style="1"/>
    <col min="14038" max="14038" width="16.42578125" style="1" customWidth="1"/>
    <col min="14039" max="14039" width="3.28515625" style="1" customWidth="1"/>
    <col min="14040" max="14040" width="38" style="1" customWidth="1"/>
    <col min="14041" max="14041" width="12.42578125" style="1" customWidth="1"/>
    <col min="14042" max="14042" width="26.42578125" style="1" customWidth="1"/>
    <col min="14043" max="14043" width="13.140625" style="1" customWidth="1"/>
    <col min="14044" max="14293" width="9.140625" style="1"/>
    <col min="14294" max="14294" width="16.42578125" style="1" customWidth="1"/>
    <col min="14295" max="14295" width="3.28515625" style="1" customWidth="1"/>
    <col min="14296" max="14296" width="38" style="1" customWidth="1"/>
    <col min="14297" max="14297" width="12.42578125" style="1" customWidth="1"/>
    <col min="14298" max="14298" width="26.42578125" style="1" customWidth="1"/>
    <col min="14299" max="14299" width="13.140625" style="1" customWidth="1"/>
    <col min="14300" max="14549" width="9.140625" style="1"/>
    <col min="14550" max="14550" width="16.42578125" style="1" customWidth="1"/>
    <col min="14551" max="14551" width="3.28515625" style="1" customWidth="1"/>
    <col min="14552" max="14552" width="38" style="1" customWidth="1"/>
    <col min="14553" max="14553" width="12.42578125" style="1" customWidth="1"/>
    <col min="14554" max="14554" width="26.42578125" style="1" customWidth="1"/>
    <col min="14555" max="14555" width="13.140625" style="1" customWidth="1"/>
    <col min="14556" max="14805" width="9.140625" style="1"/>
    <col min="14806" max="14806" width="16.42578125" style="1" customWidth="1"/>
    <col min="14807" max="14807" width="3.28515625" style="1" customWidth="1"/>
    <col min="14808" max="14808" width="38" style="1" customWidth="1"/>
    <col min="14809" max="14809" width="12.42578125" style="1" customWidth="1"/>
    <col min="14810" max="14810" width="26.42578125" style="1" customWidth="1"/>
    <col min="14811" max="14811" width="13.140625" style="1" customWidth="1"/>
    <col min="14812" max="15061" width="9.140625" style="1"/>
    <col min="15062" max="15062" width="16.42578125" style="1" customWidth="1"/>
    <col min="15063" max="15063" width="3.28515625" style="1" customWidth="1"/>
    <col min="15064" max="15064" width="38" style="1" customWidth="1"/>
    <col min="15065" max="15065" width="12.42578125" style="1" customWidth="1"/>
    <col min="15066" max="15066" width="26.42578125" style="1" customWidth="1"/>
    <col min="15067" max="15067" width="13.140625" style="1" customWidth="1"/>
    <col min="15068" max="15317" width="9.140625" style="1"/>
    <col min="15318" max="15318" width="16.42578125" style="1" customWidth="1"/>
    <col min="15319" max="15319" width="3.28515625" style="1" customWidth="1"/>
    <col min="15320" max="15320" width="38" style="1" customWidth="1"/>
    <col min="15321" max="15321" width="12.42578125" style="1" customWidth="1"/>
    <col min="15322" max="15322" width="26.42578125" style="1" customWidth="1"/>
    <col min="15323" max="15323" width="13.140625" style="1" customWidth="1"/>
    <col min="15324" max="15573" width="9.140625" style="1"/>
    <col min="15574" max="15574" width="16.42578125" style="1" customWidth="1"/>
    <col min="15575" max="15575" width="3.28515625" style="1" customWidth="1"/>
    <col min="15576" max="15576" width="38" style="1" customWidth="1"/>
    <col min="15577" max="15577" width="12.42578125" style="1" customWidth="1"/>
    <col min="15578" max="15578" width="26.42578125" style="1" customWidth="1"/>
    <col min="15579" max="15579" width="13.140625" style="1" customWidth="1"/>
    <col min="15580" max="15829" width="9.140625" style="1"/>
    <col min="15830" max="15830" width="16.42578125" style="1" customWidth="1"/>
    <col min="15831" max="15831" width="3.28515625" style="1" customWidth="1"/>
    <col min="15832" max="15832" width="38" style="1" customWidth="1"/>
    <col min="15833" max="15833" width="12.42578125" style="1" customWidth="1"/>
    <col min="15834" max="15834" width="26.42578125" style="1" customWidth="1"/>
    <col min="15835" max="15835" width="13.140625" style="1" customWidth="1"/>
    <col min="15836" max="16085" width="9.140625" style="1"/>
    <col min="16086" max="16086" width="16.42578125" style="1" customWidth="1"/>
    <col min="16087" max="16087" width="3.28515625" style="1" customWidth="1"/>
    <col min="16088" max="16088" width="38" style="1" customWidth="1"/>
    <col min="16089" max="16089" width="12.42578125" style="1" customWidth="1"/>
    <col min="16090" max="16090" width="26.42578125" style="1" customWidth="1"/>
    <col min="16091" max="16091" width="13.140625" style="1" customWidth="1"/>
    <col min="16092" max="16384" width="9.140625" style="1"/>
  </cols>
  <sheetData>
    <row r="1" spans="1:8" ht="19.5" customHeight="1" x14ac:dyDescent="0.2">
      <c r="A1" s="218" t="s">
        <v>4</v>
      </c>
      <c r="B1" s="219"/>
      <c r="C1" s="220"/>
      <c r="D1" s="221"/>
      <c r="E1" s="222"/>
      <c r="F1" s="223" t="s">
        <v>9</v>
      </c>
    </row>
    <row r="2" spans="1:8" ht="18" customHeight="1" x14ac:dyDescent="0.25">
      <c r="A2" s="224" t="s">
        <v>5</v>
      </c>
      <c r="B2" s="219"/>
      <c r="C2" s="220"/>
      <c r="D2" s="225"/>
      <c r="E2" s="222"/>
      <c r="F2" s="226"/>
    </row>
    <row r="3" spans="1:8" ht="15" customHeight="1" x14ac:dyDescent="0.2">
      <c r="A3" s="227"/>
      <c r="B3" s="227"/>
      <c r="C3" s="220"/>
      <c r="D3" s="228"/>
      <c r="E3" s="229"/>
      <c r="F3" s="226"/>
    </row>
    <row r="4" spans="1:8" ht="15" customHeight="1" x14ac:dyDescent="0.2">
      <c r="A4" s="31" t="s">
        <v>6</v>
      </c>
      <c r="B4" s="274"/>
      <c r="C4" s="274"/>
      <c r="D4" s="274"/>
      <c r="E4" s="274"/>
      <c r="F4" s="274"/>
    </row>
    <row r="5" spans="1:8" x14ac:dyDescent="0.2">
      <c r="A5" s="8"/>
      <c r="B5" s="8"/>
      <c r="C5" s="32" t="s">
        <v>7</v>
      </c>
      <c r="D5" s="25"/>
      <c r="E5" s="25"/>
      <c r="F5" s="11"/>
    </row>
    <row r="6" spans="1:8" x14ac:dyDescent="0.2">
      <c r="A6" s="33" t="s">
        <v>8</v>
      </c>
      <c r="B6" s="273"/>
      <c r="C6" s="273"/>
      <c r="D6" s="273"/>
      <c r="E6" s="273"/>
      <c r="F6" s="273"/>
    </row>
    <row r="7" spans="1:8" x14ac:dyDescent="0.2">
      <c r="A7" s="34"/>
      <c r="B7" s="7"/>
      <c r="C7" s="32" t="s">
        <v>7</v>
      </c>
      <c r="D7" s="12"/>
      <c r="E7" s="6"/>
      <c r="F7" s="7"/>
    </row>
    <row r="8" spans="1:8" x14ac:dyDescent="0.2">
      <c r="A8" s="14"/>
      <c r="B8" s="13"/>
      <c r="C8" s="9"/>
      <c r="D8" s="25"/>
      <c r="E8" s="25"/>
      <c r="F8" s="111" t="s">
        <v>13</v>
      </c>
      <c r="G8" s="297"/>
      <c r="H8" s="297"/>
    </row>
    <row r="9" spans="1:8" ht="20.100000000000001" customHeight="1" x14ac:dyDescent="0.2">
      <c r="A9" s="31" t="s">
        <v>10</v>
      </c>
      <c r="B9" s="297"/>
      <c r="C9" s="297"/>
      <c r="D9" s="39"/>
      <c r="E9" s="278" t="s">
        <v>12</v>
      </c>
      <c r="F9" s="278"/>
      <c r="G9" s="298"/>
      <c r="H9" s="298"/>
    </row>
    <row r="10" spans="1:8" ht="12.95" customHeight="1" x14ac:dyDescent="0.2">
      <c r="A10" s="38" t="s">
        <v>11</v>
      </c>
      <c r="B10" s="2"/>
      <c r="C10" s="26"/>
      <c r="D10" s="39"/>
      <c r="E10" s="94"/>
      <c r="F10" s="94"/>
      <c r="G10" s="160"/>
      <c r="H10" s="160"/>
    </row>
    <row r="11" spans="1:8" ht="12.95" customHeight="1" x14ac:dyDescent="0.2">
      <c r="A11" s="66"/>
      <c r="B11" s="2"/>
      <c r="C11" s="26"/>
      <c r="D11" s="39"/>
      <c r="E11" s="94"/>
      <c r="F11" s="94"/>
      <c r="G11" s="160"/>
      <c r="H11" s="160"/>
    </row>
    <row r="12" spans="1:8" ht="12.95" customHeight="1" x14ac:dyDescent="0.2">
      <c r="A12" s="161"/>
      <c r="B12" s="2"/>
      <c r="D12" s="39"/>
      <c r="E12" s="94"/>
      <c r="F12" s="94"/>
    </row>
    <row r="13" spans="1:8" ht="12.95" customHeight="1" x14ac:dyDescent="0.25">
      <c r="A13" s="161"/>
      <c r="B13" s="162"/>
      <c r="C13" s="162"/>
      <c r="D13" s="162"/>
      <c r="E13" s="162"/>
      <c r="F13" s="162"/>
      <c r="G13" s="162"/>
      <c r="H13" s="162"/>
    </row>
    <row r="14" spans="1:8" ht="12.95" customHeight="1" thickBot="1" x14ac:dyDescent="0.25">
      <c r="A14" s="38"/>
      <c r="B14" s="5"/>
      <c r="C14" s="15"/>
      <c r="D14" s="16"/>
      <c r="E14" s="10"/>
      <c r="F14" s="11"/>
      <c r="H14" s="163" t="s">
        <v>14</v>
      </c>
    </row>
    <row r="15" spans="1:8" ht="12.95" customHeight="1" thickBot="1" x14ac:dyDescent="0.25">
      <c r="A15" s="279" t="s">
        <v>15</v>
      </c>
      <c r="B15" s="280"/>
      <c r="C15" s="280"/>
      <c r="D15" s="280"/>
      <c r="E15" s="280"/>
      <c r="F15" s="280"/>
      <c r="G15" s="280"/>
      <c r="H15" s="281"/>
    </row>
    <row r="16" spans="1:8" ht="12.95" customHeight="1" x14ac:dyDescent="0.2">
      <c r="A16" s="282" t="s">
        <v>16</v>
      </c>
      <c r="B16" s="283"/>
      <c r="C16" s="283"/>
      <c r="D16" s="283"/>
      <c r="E16" s="283"/>
      <c r="F16" s="283"/>
      <c r="G16" s="284"/>
      <c r="H16" s="285">
        <v>12000</v>
      </c>
    </row>
    <row r="17" spans="1:8" ht="24.75" customHeight="1" x14ac:dyDescent="0.2">
      <c r="A17" s="288" t="s">
        <v>17</v>
      </c>
      <c r="B17" s="289"/>
      <c r="C17" s="289"/>
      <c r="D17" s="289"/>
      <c r="E17" s="289"/>
      <c r="F17" s="289"/>
      <c r="G17" s="290"/>
      <c r="H17" s="286"/>
    </row>
    <row r="18" spans="1:8" ht="12.95" customHeight="1" x14ac:dyDescent="0.2">
      <c r="A18" s="291" t="s">
        <v>18</v>
      </c>
      <c r="B18" s="292"/>
      <c r="C18" s="292"/>
      <c r="D18" s="292"/>
      <c r="E18" s="292"/>
      <c r="F18" s="292"/>
      <c r="G18" s="293"/>
      <c r="H18" s="286"/>
    </row>
    <row r="19" spans="1:8" ht="12.95" customHeight="1" x14ac:dyDescent="0.2">
      <c r="A19" s="291" t="s">
        <v>19</v>
      </c>
      <c r="B19" s="292"/>
      <c r="C19" s="292"/>
      <c r="D19" s="292"/>
      <c r="E19" s="292"/>
      <c r="F19" s="292"/>
      <c r="G19" s="293"/>
      <c r="H19" s="286"/>
    </row>
    <row r="20" spans="1:8" ht="12.95" customHeight="1" x14ac:dyDescent="0.2">
      <c r="A20" s="291" t="s">
        <v>20</v>
      </c>
      <c r="B20" s="292"/>
      <c r="C20" s="292"/>
      <c r="D20" s="292"/>
      <c r="E20" s="292"/>
      <c r="F20" s="292"/>
      <c r="G20" s="293"/>
      <c r="H20" s="286"/>
    </row>
    <row r="21" spans="1:8" ht="12.95" customHeight="1" x14ac:dyDescent="0.2">
      <c r="A21" s="291" t="s">
        <v>21</v>
      </c>
      <c r="B21" s="292"/>
      <c r="C21" s="292"/>
      <c r="D21" s="292"/>
      <c r="E21" s="292"/>
      <c r="F21" s="292"/>
      <c r="G21" s="293"/>
      <c r="H21" s="286"/>
    </row>
    <row r="22" spans="1:8" ht="12.95" customHeight="1" thickBot="1" x14ac:dyDescent="0.25">
      <c r="A22" s="294" t="s">
        <v>22</v>
      </c>
      <c r="B22" s="295"/>
      <c r="C22" s="295"/>
      <c r="D22" s="295"/>
      <c r="E22" s="295"/>
      <c r="F22" s="295"/>
      <c r="G22" s="296"/>
      <c r="H22" s="287"/>
    </row>
    <row r="23" spans="1:8" ht="12.95" customHeight="1" thickBot="1" x14ac:dyDescent="0.25">
      <c r="A23" s="51"/>
      <c r="B23" s="50"/>
      <c r="C23" s="50"/>
      <c r="D23" s="50"/>
      <c r="E23" s="50"/>
      <c r="F23" s="50"/>
      <c r="G23" s="50"/>
      <c r="H23" s="52"/>
    </row>
    <row r="24" spans="1:8" ht="12.95" customHeight="1" x14ac:dyDescent="0.2">
      <c r="A24" s="95" t="s">
        <v>23</v>
      </c>
      <c r="B24" s="96"/>
      <c r="C24" s="96"/>
      <c r="D24" s="159"/>
      <c r="E24" s="159"/>
      <c r="F24" s="159"/>
      <c r="G24" s="95" t="s">
        <v>23</v>
      </c>
      <c r="H24" s="97"/>
    </row>
    <row r="25" spans="1:8" ht="25.5" customHeight="1" thickBot="1" x14ac:dyDescent="0.3">
      <c r="A25" s="129" t="s">
        <v>24</v>
      </c>
      <c r="B25" s="130"/>
      <c r="C25" s="131"/>
      <c r="D25" s="164"/>
      <c r="E25" s="131"/>
      <c r="F25" s="131"/>
      <c r="G25" s="327" t="s">
        <v>25</v>
      </c>
      <c r="H25" s="132"/>
    </row>
    <row r="26" spans="1:8" ht="12.95" customHeight="1" x14ac:dyDescent="0.2">
      <c r="A26" s="311" t="s">
        <v>84</v>
      </c>
      <c r="B26" s="312" t="s">
        <v>67</v>
      </c>
      <c r="C26" s="313" t="s">
        <v>84</v>
      </c>
      <c r="D26" s="312" t="s">
        <v>67</v>
      </c>
      <c r="E26" s="313" t="s">
        <v>84</v>
      </c>
      <c r="F26" s="312" t="s">
        <v>67</v>
      </c>
      <c r="G26" s="313" t="s">
        <v>84</v>
      </c>
      <c r="H26" s="314" t="s">
        <v>67</v>
      </c>
    </row>
    <row r="27" spans="1:8" ht="12.95" customHeight="1" x14ac:dyDescent="0.2">
      <c r="A27" s="315" t="s">
        <v>85</v>
      </c>
      <c r="B27" s="316"/>
      <c r="C27" s="317" t="s">
        <v>92</v>
      </c>
      <c r="D27" s="316"/>
      <c r="E27" s="317" t="s">
        <v>99</v>
      </c>
      <c r="F27" s="316"/>
      <c r="G27" s="317" t="s">
        <v>106</v>
      </c>
      <c r="H27" s="318"/>
    </row>
    <row r="28" spans="1:8" ht="12.95" customHeight="1" x14ac:dyDescent="0.2">
      <c r="A28" s="319" t="s">
        <v>86</v>
      </c>
      <c r="B28" s="316"/>
      <c r="C28" s="320" t="s">
        <v>93</v>
      </c>
      <c r="D28" s="316"/>
      <c r="E28" s="320" t="s">
        <v>100</v>
      </c>
      <c r="F28" s="316"/>
      <c r="G28" s="320" t="s">
        <v>107</v>
      </c>
      <c r="H28" s="318"/>
    </row>
    <row r="29" spans="1:8" ht="12.95" customHeight="1" x14ac:dyDescent="0.2">
      <c r="A29" s="319" t="s">
        <v>87</v>
      </c>
      <c r="B29" s="321"/>
      <c r="C29" s="320" t="s">
        <v>94</v>
      </c>
      <c r="D29" s="321"/>
      <c r="E29" s="320" t="s">
        <v>101</v>
      </c>
      <c r="F29" s="321"/>
      <c r="G29" s="320" t="s">
        <v>108</v>
      </c>
      <c r="H29" s="322"/>
    </row>
    <row r="30" spans="1:8" ht="12.95" customHeight="1" x14ac:dyDescent="0.2">
      <c r="A30" s="319" t="s">
        <v>88</v>
      </c>
      <c r="B30" s="321"/>
      <c r="C30" s="320" t="s">
        <v>95</v>
      </c>
      <c r="D30" s="321"/>
      <c r="E30" s="320" t="s">
        <v>102</v>
      </c>
      <c r="F30" s="321"/>
      <c r="G30" s="320" t="s">
        <v>109</v>
      </c>
      <c r="H30" s="322"/>
    </row>
    <row r="31" spans="1:8" ht="12.95" customHeight="1" x14ac:dyDescent="0.2">
      <c r="A31" s="319" t="s">
        <v>89</v>
      </c>
      <c r="B31" s="321"/>
      <c r="C31" s="320" t="s">
        <v>96</v>
      </c>
      <c r="D31" s="321"/>
      <c r="E31" s="320" t="s">
        <v>103</v>
      </c>
      <c r="F31" s="321"/>
      <c r="G31" s="323" t="s">
        <v>110</v>
      </c>
      <c r="H31" s="322"/>
    </row>
    <row r="32" spans="1:8" ht="12.95" customHeight="1" x14ac:dyDescent="0.2">
      <c r="A32" s="319" t="s">
        <v>90</v>
      </c>
      <c r="B32" s="321"/>
      <c r="C32" s="320" t="s">
        <v>97</v>
      </c>
      <c r="D32" s="321"/>
      <c r="E32" s="320" t="s">
        <v>104</v>
      </c>
      <c r="F32" s="321"/>
      <c r="G32" s="323" t="s">
        <v>111</v>
      </c>
      <c r="H32" s="322"/>
    </row>
    <row r="33" spans="1:8" ht="12.95" customHeight="1" thickBot="1" x14ac:dyDescent="0.3">
      <c r="A33" s="324" t="s">
        <v>91</v>
      </c>
      <c r="B33" s="325"/>
      <c r="C33" s="326" t="s">
        <v>98</v>
      </c>
      <c r="D33" s="325"/>
      <c r="E33" s="326" t="s">
        <v>105</v>
      </c>
      <c r="F33" s="325"/>
      <c r="G33" s="329" t="s">
        <v>123</v>
      </c>
      <c r="H33" s="330"/>
    </row>
    <row r="34" spans="1:8" ht="12.95" customHeight="1" x14ac:dyDescent="0.2">
      <c r="A34" s="311" t="s">
        <v>112</v>
      </c>
      <c r="B34" s="312" t="s">
        <v>67</v>
      </c>
      <c r="C34" s="313" t="s">
        <v>112</v>
      </c>
      <c r="D34" s="312" t="s">
        <v>67</v>
      </c>
      <c r="E34" s="313" t="s">
        <v>112</v>
      </c>
      <c r="F34" s="312" t="s">
        <v>67</v>
      </c>
      <c r="G34" s="313" t="s">
        <v>112</v>
      </c>
      <c r="H34" s="314" t="s">
        <v>67</v>
      </c>
    </row>
    <row r="35" spans="1:8" ht="12.95" customHeight="1" x14ac:dyDescent="0.2">
      <c r="A35" s="315" t="s">
        <v>113</v>
      </c>
      <c r="B35" s="316"/>
      <c r="C35" s="317" t="s">
        <v>120</v>
      </c>
      <c r="D35" s="316"/>
      <c r="E35" s="317"/>
      <c r="F35" s="316"/>
      <c r="G35" s="317"/>
      <c r="H35" s="318"/>
    </row>
    <row r="36" spans="1:8" ht="12.95" customHeight="1" x14ac:dyDescent="0.2">
      <c r="A36" s="319" t="s">
        <v>114</v>
      </c>
      <c r="B36" s="316"/>
      <c r="C36" s="320" t="s">
        <v>121</v>
      </c>
      <c r="D36" s="316"/>
      <c r="E36" s="320"/>
      <c r="F36" s="316"/>
      <c r="G36" s="320"/>
      <c r="H36" s="318"/>
    </row>
    <row r="37" spans="1:8" ht="12.95" customHeight="1" x14ac:dyDescent="0.2">
      <c r="A37" s="319" t="s">
        <v>115</v>
      </c>
      <c r="B37" s="321"/>
      <c r="C37" s="320" t="s">
        <v>122</v>
      </c>
      <c r="D37" s="321"/>
      <c r="E37" s="320"/>
      <c r="F37" s="321"/>
      <c r="G37" s="320"/>
      <c r="H37" s="322"/>
    </row>
    <row r="38" spans="1:8" ht="12.95" customHeight="1" x14ac:dyDescent="0.2">
      <c r="A38" s="319" t="s">
        <v>117</v>
      </c>
      <c r="B38" s="321"/>
      <c r="C38" s="320" t="s">
        <v>124</v>
      </c>
      <c r="D38" s="321"/>
      <c r="E38" s="320"/>
      <c r="F38" s="321"/>
      <c r="G38" s="320"/>
      <c r="H38" s="322"/>
    </row>
    <row r="39" spans="1:8" ht="12.95" customHeight="1" x14ac:dyDescent="0.2">
      <c r="A39" s="319" t="s">
        <v>116</v>
      </c>
      <c r="B39" s="321"/>
      <c r="C39" s="320"/>
      <c r="D39" s="321"/>
      <c r="E39" s="320"/>
      <c r="F39" s="321"/>
      <c r="G39" s="323"/>
      <c r="H39" s="322"/>
    </row>
    <row r="40" spans="1:8" ht="12.95" customHeight="1" x14ac:dyDescent="0.2">
      <c r="A40" s="319" t="s">
        <v>118</v>
      </c>
      <c r="B40" s="321"/>
      <c r="C40" s="320"/>
      <c r="D40" s="321"/>
      <c r="E40" s="320"/>
      <c r="F40" s="321"/>
      <c r="G40" s="323"/>
      <c r="H40" s="322"/>
    </row>
    <row r="41" spans="1:8" ht="12.95" customHeight="1" thickBot="1" x14ac:dyDescent="0.3">
      <c r="A41" s="324" t="s">
        <v>119</v>
      </c>
      <c r="B41" s="325"/>
      <c r="C41" s="331" t="s">
        <v>125</v>
      </c>
      <c r="D41" s="332"/>
      <c r="E41" s="332"/>
      <c r="F41" s="332"/>
      <c r="G41" s="332"/>
      <c r="H41" s="328"/>
    </row>
    <row r="42" spans="1:8" ht="12.95" customHeight="1" thickBot="1" x14ac:dyDescent="0.25">
      <c r="A42" s="49"/>
      <c r="B42" s="49"/>
      <c r="C42" s="49"/>
      <c r="D42" s="49"/>
      <c r="E42" s="49"/>
      <c r="F42" s="49"/>
      <c r="G42" s="49"/>
      <c r="H42" s="98"/>
    </row>
    <row r="43" spans="1:8" ht="14.1" customHeight="1" x14ac:dyDescent="0.2">
      <c r="A43" s="125"/>
      <c r="B43" s="126"/>
      <c r="C43" s="126" t="b">
        <v>0</v>
      </c>
      <c r="D43" s="127"/>
      <c r="E43" s="128"/>
      <c r="F43" s="128"/>
      <c r="G43" s="165" t="b">
        <v>0</v>
      </c>
      <c r="H43" s="166"/>
    </row>
    <row r="44" spans="1:8" ht="90.95" customHeight="1" x14ac:dyDescent="0.25">
      <c r="A44" s="99"/>
      <c r="B44" s="100"/>
      <c r="C44" s="101"/>
      <c r="D44" s="102"/>
      <c r="E44" s="103"/>
      <c r="F44" s="104"/>
      <c r="G44" s="167"/>
      <c r="H44" s="168"/>
    </row>
    <row r="45" spans="1:8" ht="66.95" customHeight="1" thickBot="1" x14ac:dyDescent="0.3">
      <c r="A45" s="105"/>
      <c r="B45" s="106"/>
      <c r="C45" s="107"/>
      <c r="D45" s="108"/>
      <c r="E45" s="109"/>
      <c r="F45" s="110"/>
      <c r="G45" s="169"/>
      <c r="H45" s="170"/>
    </row>
    <row r="46" spans="1:8" ht="12.95" customHeight="1" thickBot="1" x14ac:dyDescent="0.3">
      <c r="A46" s="142"/>
      <c r="B46" s="33"/>
      <c r="C46" s="36"/>
      <c r="D46" s="37"/>
      <c r="E46" s="35"/>
      <c r="F46" s="45"/>
      <c r="G46" s="171"/>
      <c r="H46" s="172"/>
    </row>
    <row r="47" spans="1:8" s="2" customFormat="1" ht="14.1" customHeight="1" x14ac:dyDescent="0.2">
      <c r="A47" s="143" t="s">
        <v>26</v>
      </c>
      <c r="B47" s="144" t="s">
        <v>0</v>
      </c>
      <c r="C47" s="257" t="s">
        <v>27</v>
      </c>
      <c r="D47" s="258"/>
      <c r="E47" s="259"/>
      <c r="F47" s="145" t="s">
        <v>28</v>
      </c>
      <c r="G47" s="147" t="s">
        <v>29</v>
      </c>
      <c r="H47" s="146" t="s">
        <v>28</v>
      </c>
    </row>
    <row r="48" spans="1:8" s="173" customFormat="1" ht="14.1" customHeight="1" x14ac:dyDescent="0.25">
      <c r="A48" s="30"/>
      <c r="B48" s="42" t="b">
        <v>0</v>
      </c>
      <c r="C48" s="236" t="s">
        <v>31</v>
      </c>
      <c r="D48" s="237"/>
      <c r="E48" s="238"/>
      <c r="F48" s="41">
        <v>725</v>
      </c>
      <c r="G48" s="67" t="s">
        <v>30</v>
      </c>
      <c r="H48" s="199" t="str">
        <f>IF(B48=TRUE,F48,"")</f>
        <v/>
      </c>
    </row>
    <row r="49" spans="1:8" s="173" customFormat="1" ht="14.1" customHeight="1" x14ac:dyDescent="0.25">
      <c r="A49" s="30"/>
      <c r="B49" s="42" t="b">
        <v>0</v>
      </c>
      <c r="C49" s="236" t="s">
        <v>32</v>
      </c>
      <c r="D49" s="237"/>
      <c r="E49" s="238"/>
      <c r="F49" s="135">
        <v>320</v>
      </c>
      <c r="G49" s="44"/>
      <c r="H49" s="199" t="str">
        <f t="shared" ref="H49" si="0">IF(B49=TRUE,F49,"")</f>
        <v/>
      </c>
    </row>
    <row r="50" spans="1:8" s="173" customFormat="1" ht="14.1" customHeight="1" x14ac:dyDescent="0.25">
      <c r="A50" s="30"/>
      <c r="B50" s="42" t="b">
        <v>0</v>
      </c>
      <c r="C50" s="236" t="s">
        <v>33</v>
      </c>
      <c r="D50" s="237"/>
      <c r="E50" s="238"/>
      <c r="F50" s="135">
        <v>950</v>
      </c>
      <c r="G50" s="44"/>
      <c r="H50" s="199" t="str">
        <f t="shared" ref="H50:H53" si="1">IF(B50=TRUE,F50,"")</f>
        <v/>
      </c>
    </row>
    <row r="51" spans="1:8" s="173" customFormat="1" ht="14.1" customHeight="1" x14ac:dyDescent="0.2">
      <c r="A51" s="46"/>
      <c r="B51" s="47"/>
      <c r="C51" s="275" t="s">
        <v>35</v>
      </c>
      <c r="D51" s="276"/>
      <c r="E51" s="277"/>
      <c r="F51" s="48"/>
      <c r="G51" s="151"/>
      <c r="H51" s="200" t="str">
        <f t="shared" si="1"/>
        <v/>
      </c>
    </row>
    <row r="52" spans="1:8" s="173" customFormat="1" ht="14.1" customHeight="1" x14ac:dyDescent="0.25">
      <c r="A52" s="158"/>
      <c r="B52" s="114" t="b">
        <v>1</v>
      </c>
      <c r="C52" s="302" t="s">
        <v>78</v>
      </c>
      <c r="D52" s="303"/>
      <c r="E52" s="304"/>
      <c r="F52" s="115" t="s">
        <v>34</v>
      </c>
      <c r="G52" s="156"/>
      <c r="H52" s="201">
        <f>IF(B52=TRUE,0,"---")</f>
        <v>0</v>
      </c>
    </row>
    <row r="53" spans="1:8" s="173" customFormat="1" ht="14.1" customHeight="1" x14ac:dyDescent="0.25">
      <c r="A53" s="116"/>
      <c r="B53" s="117" t="b">
        <v>0</v>
      </c>
      <c r="C53" s="305" t="s">
        <v>36</v>
      </c>
      <c r="D53" s="306"/>
      <c r="E53" s="307"/>
      <c r="F53" s="133">
        <v>500</v>
      </c>
      <c r="G53" s="119"/>
      <c r="H53" s="202" t="str">
        <f t="shared" si="1"/>
        <v/>
      </c>
    </row>
    <row r="54" spans="1:8" s="173" customFormat="1" ht="15" customHeight="1" x14ac:dyDescent="0.25">
      <c r="A54" s="116"/>
      <c r="B54" s="117" t="b">
        <v>0</v>
      </c>
      <c r="C54" s="308" t="s">
        <v>83</v>
      </c>
      <c r="D54" s="309"/>
      <c r="E54" s="310"/>
      <c r="F54" s="133">
        <v>1630</v>
      </c>
      <c r="G54" s="120"/>
      <c r="H54" s="202" t="str">
        <f>IF(B54=TRUE,F54,"")</f>
        <v/>
      </c>
    </row>
    <row r="55" spans="1:8" s="173" customFormat="1" ht="14.1" customHeight="1" x14ac:dyDescent="0.25">
      <c r="A55" s="116"/>
      <c r="B55" s="117" t="b">
        <v>0</v>
      </c>
      <c r="C55" s="308" t="s">
        <v>37</v>
      </c>
      <c r="D55" s="309"/>
      <c r="E55" s="310"/>
      <c r="F55" s="121">
        <v>1630</v>
      </c>
      <c r="G55" s="122"/>
      <c r="H55" s="202" t="str">
        <f>IF(B55=TRUE,F55,"")</f>
        <v/>
      </c>
    </row>
    <row r="56" spans="1:8" s="173" customFormat="1" ht="14.1" customHeight="1" x14ac:dyDescent="0.25">
      <c r="A56" s="116"/>
      <c r="B56" s="117" t="b">
        <v>0</v>
      </c>
      <c r="C56" s="305" t="s">
        <v>38</v>
      </c>
      <c r="D56" s="306"/>
      <c r="E56" s="307"/>
      <c r="F56" s="118">
        <v>650</v>
      </c>
      <c r="G56" s="122" t="s">
        <v>39</v>
      </c>
      <c r="H56" s="202" t="str">
        <f t="shared" ref="H56:H88" si="2">IF(B56=TRUE,F56,"")</f>
        <v/>
      </c>
    </row>
    <row r="57" spans="1:8" s="173" customFormat="1" ht="14.1" customHeight="1" x14ac:dyDescent="0.25">
      <c r="A57" s="116"/>
      <c r="B57" s="117" t="b">
        <v>0</v>
      </c>
      <c r="C57" s="305" t="s">
        <v>41</v>
      </c>
      <c r="D57" s="306"/>
      <c r="E57" s="307"/>
      <c r="F57" s="118">
        <v>650</v>
      </c>
      <c r="G57" s="122" t="s">
        <v>40</v>
      </c>
      <c r="H57" s="202" t="str">
        <f t="shared" ref="H57" si="3">IF(B57=TRUE,F57,"")</f>
        <v/>
      </c>
    </row>
    <row r="58" spans="1:8" s="174" customFormat="1" ht="14.1" customHeight="1" x14ac:dyDescent="0.25">
      <c r="A58" s="123"/>
      <c r="B58" s="124" t="b">
        <v>1</v>
      </c>
      <c r="C58" s="305" t="s">
        <v>42</v>
      </c>
      <c r="D58" s="306"/>
      <c r="E58" s="307"/>
      <c r="F58" s="118" t="s">
        <v>34</v>
      </c>
      <c r="G58" s="119"/>
      <c r="H58" s="203">
        <f>IF(B58=TRUE,0,"---")</f>
        <v>0</v>
      </c>
    </row>
    <row r="59" spans="1:8" s="174" customFormat="1" ht="14.1" customHeight="1" x14ac:dyDescent="0.25">
      <c r="A59" s="123"/>
      <c r="B59" s="124" t="b">
        <v>0</v>
      </c>
      <c r="C59" s="305" t="s">
        <v>44</v>
      </c>
      <c r="D59" s="306"/>
      <c r="E59" s="307"/>
      <c r="F59" s="133">
        <v>460</v>
      </c>
      <c r="G59" s="119"/>
      <c r="H59" s="203" t="str">
        <f t="shared" si="2"/>
        <v/>
      </c>
    </row>
    <row r="60" spans="1:8" s="174" customFormat="1" ht="14.1" customHeight="1" x14ac:dyDescent="0.25">
      <c r="A60" s="137"/>
      <c r="B60" s="138" t="b">
        <v>0</v>
      </c>
      <c r="C60" s="299" t="s">
        <v>43</v>
      </c>
      <c r="D60" s="300"/>
      <c r="E60" s="301"/>
      <c r="F60" s="141">
        <v>260</v>
      </c>
      <c r="G60" s="139"/>
      <c r="H60" s="204" t="str">
        <f t="shared" si="2"/>
        <v/>
      </c>
    </row>
    <row r="61" spans="1:8" s="174" customFormat="1" ht="14.1" customHeight="1" x14ac:dyDescent="0.25">
      <c r="A61" s="137"/>
      <c r="B61" s="140" t="b">
        <v>0</v>
      </c>
      <c r="C61" s="299" t="s">
        <v>45</v>
      </c>
      <c r="D61" s="300"/>
      <c r="E61" s="301"/>
      <c r="F61" s="141">
        <v>460</v>
      </c>
      <c r="G61" s="139"/>
      <c r="H61" s="204" t="str">
        <f t="shared" si="2"/>
        <v/>
      </c>
    </row>
    <row r="62" spans="1:8" s="174" customFormat="1" ht="14.1" customHeight="1" x14ac:dyDescent="0.25">
      <c r="A62" s="30" t="s">
        <v>2</v>
      </c>
      <c r="B62" s="43" t="b">
        <v>0</v>
      </c>
      <c r="C62" s="236" t="s">
        <v>46</v>
      </c>
      <c r="D62" s="237"/>
      <c r="E62" s="238"/>
      <c r="F62" s="28">
        <v>370</v>
      </c>
      <c r="G62" s="67" t="s">
        <v>30</v>
      </c>
      <c r="H62" s="199" t="str">
        <f t="shared" si="2"/>
        <v/>
      </c>
    </row>
    <row r="63" spans="1:8" s="174" customFormat="1" ht="14.1" customHeight="1" x14ac:dyDescent="0.25">
      <c r="A63" s="30"/>
      <c r="B63" s="43" t="b">
        <v>0</v>
      </c>
      <c r="C63" s="236" t="s">
        <v>47</v>
      </c>
      <c r="D63" s="237"/>
      <c r="E63" s="238"/>
      <c r="F63" s="28">
        <v>90</v>
      </c>
      <c r="G63" s="67"/>
      <c r="H63" s="199" t="str">
        <f t="shared" si="2"/>
        <v/>
      </c>
    </row>
    <row r="64" spans="1:8" s="174" customFormat="1" ht="14.1" customHeight="1" x14ac:dyDescent="0.25">
      <c r="A64" s="30"/>
      <c r="B64" s="43" t="b">
        <v>0</v>
      </c>
      <c r="C64" s="236" t="s">
        <v>48</v>
      </c>
      <c r="D64" s="237"/>
      <c r="E64" s="238"/>
      <c r="F64" s="28">
        <v>150</v>
      </c>
      <c r="G64" s="67"/>
      <c r="H64" s="199" t="str">
        <f t="shared" si="2"/>
        <v/>
      </c>
    </row>
    <row r="65" spans="1:8" ht="14.1" customHeight="1" x14ac:dyDescent="0.2">
      <c r="A65" s="30"/>
      <c r="B65" s="29" t="b">
        <v>0</v>
      </c>
      <c r="C65" s="236" t="s">
        <v>49</v>
      </c>
      <c r="D65" s="237"/>
      <c r="E65" s="238"/>
      <c r="F65" s="28">
        <v>570</v>
      </c>
      <c r="G65" s="152"/>
      <c r="H65" s="199" t="str">
        <f t="shared" si="2"/>
        <v/>
      </c>
    </row>
    <row r="66" spans="1:8" s="174" customFormat="1" ht="14.1" customHeight="1" x14ac:dyDescent="0.25">
      <c r="A66" s="30"/>
      <c r="B66" s="43" t="b">
        <v>0</v>
      </c>
      <c r="C66" s="236" t="s">
        <v>50</v>
      </c>
      <c r="D66" s="237"/>
      <c r="E66" s="238"/>
      <c r="F66" s="28">
        <v>340</v>
      </c>
      <c r="G66" s="153"/>
      <c r="H66" s="199" t="str">
        <f t="shared" si="2"/>
        <v/>
      </c>
    </row>
    <row r="67" spans="1:8" s="174" customFormat="1" ht="14.1" customHeight="1" x14ac:dyDescent="0.25">
      <c r="A67" s="30"/>
      <c r="B67" s="43" t="b">
        <v>0</v>
      </c>
      <c r="C67" s="236" t="s">
        <v>51</v>
      </c>
      <c r="D67" s="237"/>
      <c r="E67" s="238"/>
      <c r="F67" s="28">
        <v>550</v>
      </c>
      <c r="G67" s="153"/>
      <c r="H67" s="199" t="str">
        <f>IF(B67=TRUE,F67,"")</f>
        <v/>
      </c>
    </row>
    <row r="68" spans="1:8" s="174" customFormat="1" ht="14.1" customHeight="1" x14ac:dyDescent="0.25">
      <c r="A68" s="30"/>
      <c r="B68" s="43" t="b">
        <v>0</v>
      </c>
      <c r="C68" s="236" t="s">
        <v>52</v>
      </c>
      <c r="D68" s="237"/>
      <c r="E68" s="238"/>
      <c r="F68" s="28">
        <v>700</v>
      </c>
      <c r="G68" s="153"/>
      <c r="H68" s="199" t="str">
        <f>IF(B68=TRUE,F68,"")</f>
        <v/>
      </c>
    </row>
    <row r="69" spans="1:8" s="174" customFormat="1" ht="14.1" customHeight="1" x14ac:dyDescent="0.25">
      <c r="A69" s="30"/>
      <c r="B69" s="18" t="b">
        <v>0</v>
      </c>
      <c r="C69" s="236" t="s">
        <v>53</v>
      </c>
      <c r="D69" s="237"/>
      <c r="E69" s="238"/>
      <c r="F69" s="134">
        <v>3190</v>
      </c>
      <c r="G69" s="70"/>
      <c r="H69" s="199" t="str">
        <f t="shared" si="2"/>
        <v/>
      </c>
    </row>
    <row r="70" spans="1:8" s="174" customFormat="1" ht="14.1" customHeight="1" x14ac:dyDescent="0.25">
      <c r="A70" s="148"/>
      <c r="B70" s="19" t="b">
        <v>0</v>
      </c>
      <c r="C70" s="236" t="s">
        <v>54</v>
      </c>
      <c r="D70" s="237"/>
      <c r="E70" s="238"/>
      <c r="F70" s="136">
        <v>3080</v>
      </c>
      <c r="G70" s="154"/>
      <c r="H70" s="199" t="str">
        <f t="shared" si="2"/>
        <v/>
      </c>
    </row>
    <row r="71" spans="1:8" s="174" customFormat="1" ht="14.1" customHeight="1" x14ac:dyDescent="0.25">
      <c r="A71" s="30"/>
      <c r="B71" s="18" t="b">
        <v>0</v>
      </c>
      <c r="C71" s="236" t="s">
        <v>55</v>
      </c>
      <c r="D71" s="237"/>
      <c r="E71" s="238"/>
      <c r="F71" s="28">
        <v>1030</v>
      </c>
      <c r="G71" s="70"/>
      <c r="H71" s="199" t="str">
        <f t="shared" si="2"/>
        <v/>
      </c>
    </row>
    <row r="72" spans="1:8" s="174" customFormat="1" ht="14.1" customHeight="1" x14ac:dyDescent="0.25">
      <c r="A72" s="30"/>
      <c r="B72" s="18" t="b">
        <v>0</v>
      </c>
      <c r="C72" s="236" t="s">
        <v>56</v>
      </c>
      <c r="D72" s="237"/>
      <c r="E72" s="238"/>
      <c r="F72" s="28">
        <v>1450</v>
      </c>
      <c r="G72" s="70"/>
      <c r="H72" s="199" t="str">
        <f t="shared" si="2"/>
        <v/>
      </c>
    </row>
    <row r="73" spans="1:8" s="174" customFormat="1" ht="14.1" customHeight="1" x14ac:dyDescent="0.2">
      <c r="A73" s="30"/>
      <c r="B73" s="18" t="b">
        <v>0</v>
      </c>
      <c r="C73" s="236" t="s">
        <v>57</v>
      </c>
      <c r="D73" s="237"/>
      <c r="E73" s="238"/>
      <c r="F73" s="28">
        <v>825</v>
      </c>
      <c r="G73" s="69"/>
      <c r="H73" s="199" t="str">
        <f t="shared" si="2"/>
        <v/>
      </c>
    </row>
    <row r="74" spans="1:8" s="174" customFormat="1" ht="14.1" customHeight="1" x14ac:dyDescent="0.25">
      <c r="A74" s="149"/>
      <c r="B74" s="20" t="b">
        <v>1</v>
      </c>
      <c r="C74" s="233" t="s">
        <v>1</v>
      </c>
      <c r="D74" s="234"/>
      <c r="E74" s="235"/>
      <c r="F74" s="28" t="s">
        <v>34</v>
      </c>
      <c r="G74" s="155"/>
      <c r="H74" s="205">
        <f>IF(B74=TRUE,0,"---")</f>
        <v>0</v>
      </c>
    </row>
    <row r="75" spans="1:8" s="174" customFormat="1" ht="14.1" customHeight="1" x14ac:dyDescent="0.25">
      <c r="A75" s="149"/>
      <c r="B75" s="21" t="b">
        <v>0</v>
      </c>
      <c r="C75" s="233" t="s">
        <v>58</v>
      </c>
      <c r="D75" s="234"/>
      <c r="E75" s="235"/>
      <c r="F75" s="134">
        <v>2350</v>
      </c>
      <c r="G75" s="70"/>
      <c r="H75" s="199" t="str">
        <f t="shared" si="2"/>
        <v/>
      </c>
    </row>
    <row r="76" spans="1:8" s="174" customFormat="1" ht="14.1" customHeight="1" x14ac:dyDescent="0.25">
      <c r="A76" s="150"/>
      <c r="B76" s="22" t="b">
        <v>0</v>
      </c>
      <c r="C76" s="236" t="s">
        <v>59</v>
      </c>
      <c r="D76" s="237"/>
      <c r="E76" s="238"/>
      <c r="F76" s="28">
        <v>820</v>
      </c>
      <c r="G76" s="70"/>
      <c r="H76" s="199" t="str">
        <f t="shared" ref="H76" si="4">IF(B76=TRUE,F76,"")</f>
        <v/>
      </c>
    </row>
    <row r="77" spans="1:8" s="174" customFormat="1" ht="14.1" customHeight="1" x14ac:dyDescent="0.25">
      <c r="A77" s="149"/>
      <c r="B77" s="20" t="b">
        <v>1</v>
      </c>
      <c r="C77" s="233" t="s">
        <v>3</v>
      </c>
      <c r="D77" s="234"/>
      <c r="E77" s="235"/>
      <c r="F77" s="28" t="s">
        <v>34</v>
      </c>
      <c r="G77" s="155"/>
      <c r="H77" s="205">
        <f>IF(B77=TRUE,0,"---")</f>
        <v>0</v>
      </c>
    </row>
    <row r="78" spans="1:8" s="174" customFormat="1" ht="14.1" customHeight="1" x14ac:dyDescent="0.25">
      <c r="A78" s="149"/>
      <c r="B78" s="20" t="b">
        <v>0</v>
      </c>
      <c r="C78" s="233" t="s">
        <v>60</v>
      </c>
      <c r="D78" s="234"/>
      <c r="E78" s="235"/>
      <c r="F78" s="28">
        <v>230</v>
      </c>
      <c r="G78" s="155"/>
      <c r="H78" s="205" t="str">
        <f t="shared" si="2"/>
        <v/>
      </c>
    </row>
    <row r="79" spans="1:8" s="174" customFormat="1" ht="14.1" customHeight="1" x14ac:dyDescent="0.25">
      <c r="A79" s="150"/>
      <c r="B79" s="23" t="b">
        <v>0</v>
      </c>
      <c r="C79" s="246" t="s">
        <v>79</v>
      </c>
      <c r="D79" s="247"/>
      <c r="E79" s="248"/>
      <c r="F79" s="40">
        <v>450</v>
      </c>
      <c r="G79" s="71"/>
      <c r="H79" s="206" t="str">
        <f t="shared" si="2"/>
        <v/>
      </c>
    </row>
    <row r="80" spans="1:8" s="174" customFormat="1" ht="14.1" customHeight="1" x14ac:dyDescent="0.25">
      <c r="A80" s="150"/>
      <c r="B80" s="17" t="b">
        <v>0</v>
      </c>
      <c r="C80" s="233" t="s">
        <v>80</v>
      </c>
      <c r="D80" s="234"/>
      <c r="E80" s="235"/>
      <c r="F80" s="28">
        <v>650</v>
      </c>
      <c r="G80" s="71"/>
      <c r="H80" s="199" t="str">
        <f t="shared" si="2"/>
        <v/>
      </c>
    </row>
    <row r="81" spans="1:8" s="174" customFormat="1" ht="14.1" customHeight="1" x14ac:dyDescent="0.25">
      <c r="A81" s="150"/>
      <c r="B81" s="23" t="b">
        <v>0</v>
      </c>
      <c r="C81" s="233" t="s">
        <v>81</v>
      </c>
      <c r="D81" s="234"/>
      <c r="E81" s="235"/>
      <c r="F81" s="28">
        <v>245</v>
      </c>
      <c r="G81" s="71"/>
      <c r="H81" s="199" t="str">
        <f t="shared" si="2"/>
        <v/>
      </c>
    </row>
    <row r="82" spans="1:8" s="174" customFormat="1" ht="14.1" customHeight="1" x14ac:dyDescent="0.25">
      <c r="A82" s="150"/>
      <c r="B82" s="23" t="b">
        <v>1</v>
      </c>
      <c r="C82" s="233" t="s">
        <v>82</v>
      </c>
      <c r="D82" s="234"/>
      <c r="E82" s="235"/>
      <c r="F82" s="28">
        <v>375</v>
      </c>
      <c r="G82" s="71"/>
      <c r="H82" s="199">
        <v>0</v>
      </c>
    </row>
    <row r="83" spans="1:8" s="174" customFormat="1" ht="14.1" customHeight="1" x14ac:dyDescent="0.25">
      <c r="A83" s="150"/>
      <c r="B83" s="23" t="b">
        <v>0</v>
      </c>
      <c r="C83" s="233" t="s">
        <v>61</v>
      </c>
      <c r="D83" s="234"/>
      <c r="E83" s="235"/>
      <c r="F83" s="28">
        <v>90</v>
      </c>
      <c r="G83" s="71"/>
      <c r="H83" s="199" t="str">
        <f t="shared" si="2"/>
        <v/>
      </c>
    </row>
    <row r="84" spans="1:8" ht="14.1" customHeight="1" x14ac:dyDescent="0.2">
      <c r="A84" s="30"/>
      <c r="B84" s="24" t="b">
        <v>0</v>
      </c>
      <c r="C84" s="236" t="s">
        <v>62</v>
      </c>
      <c r="D84" s="237"/>
      <c r="E84" s="238"/>
      <c r="F84" s="28">
        <v>700</v>
      </c>
      <c r="G84" s="72"/>
      <c r="H84" s="199" t="str">
        <f t="shared" si="2"/>
        <v/>
      </c>
    </row>
    <row r="85" spans="1:8" ht="14.1" customHeight="1" x14ac:dyDescent="0.2">
      <c r="A85" s="30"/>
      <c r="B85" s="23" t="b">
        <v>0</v>
      </c>
      <c r="C85" s="251" t="s">
        <v>63</v>
      </c>
      <c r="D85" s="252"/>
      <c r="E85" s="253"/>
      <c r="F85" s="175">
        <v>670</v>
      </c>
      <c r="G85" s="70"/>
      <c r="H85" s="199" t="str">
        <f t="shared" si="2"/>
        <v/>
      </c>
    </row>
    <row r="86" spans="1:8" ht="14.1" customHeight="1" x14ac:dyDescent="0.2">
      <c r="A86" s="30"/>
      <c r="B86" s="23" t="b">
        <v>0</v>
      </c>
      <c r="C86" s="251"/>
      <c r="D86" s="252"/>
      <c r="E86" s="253"/>
      <c r="F86" s="175"/>
      <c r="G86" s="70"/>
      <c r="H86" s="199" t="str">
        <f t="shared" si="2"/>
        <v/>
      </c>
    </row>
    <row r="87" spans="1:8" ht="14.1" customHeight="1" x14ac:dyDescent="0.2">
      <c r="A87" s="30"/>
      <c r="B87" s="23" t="b">
        <v>0</v>
      </c>
      <c r="C87" s="251"/>
      <c r="D87" s="252"/>
      <c r="E87" s="253"/>
      <c r="F87" s="175"/>
      <c r="G87" s="70"/>
      <c r="H87" s="199" t="str">
        <f t="shared" si="2"/>
        <v/>
      </c>
    </row>
    <row r="88" spans="1:8" ht="14.1" customHeight="1" x14ac:dyDescent="0.2">
      <c r="A88" s="30"/>
      <c r="B88" s="23" t="b">
        <v>0</v>
      </c>
      <c r="C88" s="251"/>
      <c r="D88" s="252"/>
      <c r="E88" s="253"/>
      <c r="F88" s="175"/>
      <c r="G88" s="70"/>
      <c r="H88" s="199" t="str">
        <f t="shared" si="2"/>
        <v/>
      </c>
    </row>
    <row r="89" spans="1:8" ht="14.1" customHeight="1" thickBot="1" x14ac:dyDescent="0.25">
      <c r="A89" s="157"/>
      <c r="B89" s="27" t="b">
        <v>0</v>
      </c>
      <c r="C89" s="254"/>
      <c r="D89" s="255"/>
      <c r="E89" s="256"/>
      <c r="F89" s="176"/>
      <c r="G89" s="177"/>
      <c r="H89" s="207" t="str">
        <f t="shared" ref="H89" si="5">IF(B89=TRUE,F89,"")</f>
        <v/>
      </c>
    </row>
    <row r="90" spans="1:8" ht="12.95" customHeight="1" x14ac:dyDescent="0.2">
      <c r="A90" s="61"/>
      <c r="B90" s="59"/>
      <c r="C90" s="54"/>
      <c r="D90" s="76"/>
      <c r="E90" s="93" t="s">
        <v>64</v>
      </c>
      <c r="F90" s="78"/>
      <c r="G90" s="85"/>
      <c r="H90" s="208">
        <f>SUM(H16,H48:H89)</f>
        <v>12000</v>
      </c>
    </row>
    <row r="91" spans="1:8" ht="12.95" customHeight="1" thickBot="1" x14ac:dyDescent="0.25">
      <c r="A91" s="62"/>
      <c r="B91" s="53"/>
      <c r="C91" s="75"/>
      <c r="D91" s="266" t="s">
        <v>65</v>
      </c>
      <c r="E91" s="267"/>
      <c r="F91" s="178">
        <v>1</v>
      </c>
      <c r="G91" s="179"/>
      <c r="H91" s="209">
        <f>IF(F91&gt;=1,F91*H90,"")</f>
        <v>12000</v>
      </c>
    </row>
    <row r="92" spans="1:8" ht="12.95" customHeight="1" thickBot="1" x14ac:dyDescent="0.25">
      <c r="A92" s="63"/>
      <c r="B92" s="55"/>
      <c r="C92" s="56"/>
      <c r="D92" s="180"/>
      <c r="E92" s="60"/>
      <c r="F92" s="84"/>
      <c r="G92" s="84"/>
      <c r="H92" s="210"/>
    </row>
    <row r="93" spans="1:8" ht="12.95" customHeight="1" x14ac:dyDescent="0.2">
      <c r="A93" s="77" t="s">
        <v>66</v>
      </c>
      <c r="B93" s="147" t="s">
        <v>67</v>
      </c>
      <c r="C93" s="257" t="s">
        <v>27</v>
      </c>
      <c r="D93" s="258"/>
      <c r="E93" s="259"/>
      <c r="F93" s="145" t="s">
        <v>28</v>
      </c>
      <c r="G93" s="147" t="s">
        <v>29</v>
      </c>
      <c r="H93" s="211"/>
    </row>
    <row r="94" spans="1:8" ht="12.95" customHeight="1" x14ac:dyDescent="0.2">
      <c r="A94" s="80"/>
      <c r="B94" s="82"/>
      <c r="C94" s="260"/>
      <c r="D94" s="261"/>
      <c r="E94" s="262"/>
      <c r="F94" s="112"/>
      <c r="G94" s="113"/>
      <c r="H94" s="212" t="str">
        <f>IF(B94&lt;=0,"",B94*F94)</f>
        <v/>
      </c>
    </row>
    <row r="95" spans="1:8" ht="12.95" customHeight="1" x14ac:dyDescent="0.2">
      <c r="A95" s="80"/>
      <c r="B95" s="81"/>
      <c r="C95" s="263"/>
      <c r="D95" s="264"/>
      <c r="E95" s="265"/>
      <c r="F95" s="73"/>
      <c r="G95" s="68"/>
      <c r="H95" s="213" t="str">
        <f t="shared" ref="H95:H98" si="6">IF(B95&lt;=0,"",B95*F95)</f>
        <v/>
      </c>
    </row>
    <row r="96" spans="1:8" ht="12.95" customHeight="1" x14ac:dyDescent="0.2">
      <c r="A96" s="80"/>
      <c r="B96" s="81"/>
      <c r="C96" s="263"/>
      <c r="D96" s="264"/>
      <c r="E96" s="265"/>
      <c r="F96" s="73"/>
      <c r="G96" s="68"/>
      <c r="H96" s="213" t="str">
        <f t="shared" si="6"/>
        <v/>
      </c>
    </row>
    <row r="97" spans="1:8" ht="12.95" customHeight="1" x14ac:dyDescent="0.2">
      <c r="A97" s="80"/>
      <c r="B97" s="81"/>
      <c r="C97" s="263"/>
      <c r="D97" s="264"/>
      <c r="E97" s="265"/>
      <c r="F97" s="73"/>
      <c r="G97" s="68"/>
      <c r="H97" s="213" t="str">
        <f t="shared" si="6"/>
        <v/>
      </c>
    </row>
    <row r="98" spans="1:8" ht="12.95" customHeight="1" thickBot="1" x14ac:dyDescent="0.25">
      <c r="A98" s="79"/>
      <c r="B98" s="83"/>
      <c r="C98" s="268"/>
      <c r="D98" s="269"/>
      <c r="E98" s="270"/>
      <c r="F98" s="74"/>
      <c r="G98" s="181"/>
      <c r="H98" s="213" t="str">
        <f t="shared" si="6"/>
        <v/>
      </c>
    </row>
    <row r="99" spans="1:8" ht="12.95" customHeight="1" thickBot="1" x14ac:dyDescent="0.25">
      <c r="A99" s="64"/>
      <c r="B99" s="53"/>
      <c r="C99" s="54"/>
      <c r="D99" s="182"/>
      <c r="E99" s="183"/>
      <c r="F99" s="183"/>
      <c r="G99" s="183"/>
      <c r="H99" s="214">
        <f>SUM(H94:H98)</f>
        <v>0</v>
      </c>
    </row>
    <row r="100" spans="1:8" ht="12.95" customHeight="1" thickBot="1" x14ac:dyDescent="0.25">
      <c r="A100" s="65"/>
      <c r="B100" s="55"/>
      <c r="C100" s="56"/>
      <c r="D100" s="180"/>
      <c r="E100" s="184"/>
      <c r="F100" s="184"/>
      <c r="G100" s="184"/>
      <c r="H100" s="215"/>
    </row>
    <row r="101" spans="1:8" ht="12.95" customHeight="1" x14ac:dyDescent="0.2">
      <c r="A101" s="230" t="s">
        <v>71</v>
      </c>
      <c r="B101" s="271" t="s">
        <v>72</v>
      </c>
      <c r="C101" s="271"/>
      <c r="D101" s="271"/>
      <c r="E101" s="272"/>
      <c r="F101" s="87" t="s">
        <v>64</v>
      </c>
      <c r="G101" s="185"/>
      <c r="H101" s="208">
        <f>H91</f>
        <v>12000</v>
      </c>
    </row>
    <row r="102" spans="1:8" ht="12.95" customHeight="1" x14ac:dyDescent="0.2">
      <c r="A102" s="231"/>
      <c r="B102" s="249"/>
      <c r="C102" s="249"/>
      <c r="D102" s="249"/>
      <c r="E102" s="250"/>
      <c r="F102" s="92" t="s">
        <v>68</v>
      </c>
      <c r="G102" s="186"/>
      <c r="H102" s="216">
        <f>H99</f>
        <v>0</v>
      </c>
    </row>
    <row r="103" spans="1:8" ht="12.95" customHeight="1" x14ac:dyDescent="0.2">
      <c r="A103" s="231"/>
      <c r="B103" s="249"/>
      <c r="C103" s="249"/>
      <c r="D103" s="249"/>
      <c r="E103" s="250"/>
      <c r="F103" s="90" t="s">
        <v>69</v>
      </c>
      <c r="G103" s="187"/>
      <c r="H103" s="91"/>
    </row>
    <row r="104" spans="1:8" ht="12.95" customHeight="1" x14ac:dyDescent="0.2">
      <c r="A104" s="231"/>
      <c r="B104" s="241"/>
      <c r="C104" s="241"/>
      <c r="D104" s="241"/>
      <c r="E104" s="242"/>
      <c r="F104" s="88"/>
      <c r="G104" s="186"/>
      <c r="H104" s="89"/>
    </row>
    <row r="105" spans="1:8" ht="12.95" customHeight="1" thickBot="1" x14ac:dyDescent="0.25">
      <c r="A105" s="232"/>
      <c r="B105" s="243"/>
      <c r="C105" s="243"/>
      <c r="D105" s="243"/>
      <c r="E105" s="244"/>
      <c r="F105" s="86" t="s">
        <v>70</v>
      </c>
      <c r="G105" s="188"/>
      <c r="H105" s="217">
        <f>IF(F91&gt;=1,H101+H102+H103+H104,"")</f>
        <v>12000</v>
      </c>
    </row>
    <row r="106" spans="1:8" ht="12.95" customHeight="1" x14ac:dyDescent="0.25">
      <c r="A106" s="57"/>
      <c r="B106" s="57"/>
      <c r="C106" s="54"/>
      <c r="D106" s="54"/>
      <c r="E106" s="54"/>
      <c r="F106" s="54"/>
      <c r="G106" s="58"/>
      <c r="H106" s="189"/>
    </row>
    <row r="107" spans="1:8" ht="12.95" customHeight="1" x14ac:dyDescent="0.25">
      <c r="A107" s="190" t="s">
        <v>73</v>
      </c>
      <c r="B107" s="190"/>
      <c r="C107" s="245"/>
      <c r="D107" s="245"/>
      <c r="E107" s="245"/>
      <c r="F107" s="245"/>
      <c r="G107" s="245"/>
      <c r="H107" s="189"/>
    </row>
    <row r="108" spans="1:8" ht="12.95" customHeight="1" x14ac:dyDescent="0.25">
      <c r="A108" s="190"/>
      <c r="B108" s="190"/>
      <c r="C108" s="191"/>
      <c r="D108" s="192"/>
      <c r="E108" s="191"/>
      <c r="F108" s="191"/>
      <c r="G108" s="193"/>
      <c r="H108" s="189"/>
    </row>
    <row r="109" spans="1:8" ht="12.95" customHeight="1" x14ac:dyDescent="0.25">
      <c r="A109" s="190" t="s">
        <v>74</v>
      </c>
      <c r="B109" s="190"/>
      <c r="C109" s="245"/>
      <c r="D109" s="245"/>
      <c r="E109" s="245"/>
      <c r="F109" s="245"/>
      <c r="G109" s="245"/>
      <c r="H109" s="189"/>
    </row>
    <row r="110" spans="1:8" ht="12.95" customHeight="1" x14ac:dyDescent="0.25">
      <c r="A110" s="190"/>
      <c r="B110" s="190"/>
      <c r="C110" s="191"/>
      <c r="D110" s="192"/>
      <c r="E110" s="191"/>
      <c r="F110" s="191"/>
      <c r="G110" s="193"/>
      <c r="H110" s="189"/>
    </row>
    <row r="111" spans="1:8" ht="12.95" customHeight="1" x14ac:dyDescent="0.25">
      <c r="A111" s="190" t="s">
        <v>75</v>
      </c>
      <c r="B111" s="190"/>
      <c r="C111" s="245"/>
      <c r="D111" s="245"/>
      <c r="E111" s="245"/>
      <c r="F111" s="245"/>
      <c r="G111" s="245"/>
      <c r="H111" s="189"/>
    </row>
    <row r="112" spans="1:8" ht="12.95" customHeight="1" x14ac:dyDescent="0.25">
      <c r="A112" s="190"/>
      <c r="B112" s="190"/>
      <c r="C112" s="191"/>
      <c r="D112" s="192"/>
      <c r="E112" s="191"/>
      <c r="F112" s="191"/>
      <c r="G112" s="193"/>
      <c r="H112" s="189"/>
    </row>
    <row r="113" spans="1:8" ht="12.95" customHeight="1" x14ac:dyDescent="0.25">
      <c r="A113" s="239"/>
      <c r="B113" s="239"/>
      <c r="C113" s="239"/>
      <c r="D113" s="192"/>
      <c r="E113" s="240"/>
      <c r="F113" s="240"/>
      <c r="G113" s="240"/>
      <c r="H113" s="189"/>
    </row>
    <row r="114" spans="1:8" ht="12.95" customHeight="1" x14ac:dyDescent="0.25">
      <c r="A114" s="194" t="s">
        <v>76</v>
      </c>
      <c r="B114" s="194"/>
      <c r="C114" s="194"/>
      <c r="D114" s="195"/>
      <c r="E114" s="194" t="s">
        <v>77</v>
      </c>
      <c r="F114" s="194"/>
      <c r="G114" s="195"/>
      <c r="H114" s="189"/>
    </row>
    <row r="115" spans="1:8" ht="12.95" customHeight="1" x14ac:dyDescent="0.2">
      <c r="F115" s="196"/>
    </row>
    <row r="116" spans="1:8" ht="12.95" customHeight="1" x14ac:dyDescent="0.2">
      <c r="A116" s="197"/>
      <c r="B116" s="198"/>
      <c r="C116" s="198"/>
      <c r="D116" s="198"/>
      <c r="F116" s="196"/>
    </row>
    <row r="117" spans="1:8" ht="12.95" customHeight="1" x14ac:dyDescent="0.2">
      <c r="A117" s="197"/>
      <c r="B117" s="198"/>
      <c r="C117" s="198"/>
      <c r="D117" s="198"/>
      <c r="F117" s="196"/>
    </row>
    <row r="118" spans="1:8" ht="12.95" customHeight="1" x14ac:dyDescent="0.2">
      <c r="A118" s="197"/>
      <c r="B118" s="198"/>
      <c r="C118" s="198"/>
      <c r="D118" s="198"/>
      <c r="F118" s="196"/>
    </row>
    <row r="119" spans="1:8" x14ac:dyDescent="0.2">
      <c r="F119" s="196"/>
    </row>
    <row r="120" spans="1:8" x14ac:dyDescent="0.2">
      <c r="F120" s="196"/>
    </row>
    <row r="121" spans="1:8" x14ac:dyDescent="0.2">
      <c r="F121" s="196"/>
    </row>
    <row r="122" spans="1:8" x14ac:dyDescent="0.2">
      <c r="F122" s="196"/>
    </row>
    <row r="123" spans="1:8" x14ac:dyDescent="0.2">
      <c r="F123" s="196"/>
    </row>
    <row r="124" spans="1:8" x14ac:dyDescent="0.2">
      <c r="F124" s="196"/>
    </row>
    <row r="125" spans="1:8" x14ac:dyDescent="0.2">
      <c r="F125" s="196"/>
    </row>
    <row r="126" spans="1:8" x14ac:dyDescent="0.2">
      <c r="F126" s="196"/>
    </row>
    <row r="127" spans="1:8" x14ac:dyDescent="0.2">
      <c r="F127" s="196"/>
    </row>
    <row r="128" spans="1:8" x14ac:dyDescent="0.2">
      <c r="F128" s="196"/>
    </row>
    <row r="129" spans="6:6" x14ac:dyDescent="0.2">
      <c r="F129" s="196"/>
    </row>
    <row r="130" spans="6:6" x14ac:dyDescent="0.2">
      <c r="F130" s="196"/>
    </row>
    <row r="131" spans="6:6" x14ac:dyDescent="0.2">
      <c r="F131" s="196"/>
    </row>
    <row r="132" spans="6:6" x14ac:dyDescent="0.2">
      <c r="F132" s="196"/>
    </row>
    <row r="133" spans="6:6" x14ac:dyDescent="0.2">
      <c r="F133" s="196"/>
    </row>
    <row r="134" spans="6:6" x14ac:dyDescent="0.2">
      <c r="F134" s="196"/>
    </row>
    <row r="135" spans="6:6" x14ac:dyDescent="0.2">
      <c r="F135" s="196"/>
    </row>
    <row r="136" spans="6:6" x14ac:dyDescent="0.2">
      <c r="F136" s="196"/>
    </row>
    <row r="137" spans="6:6" x14ac:dyDescent="0.2">
      <c r="F137" s="196"/>
    </row>
    <row r="138" spans="6:6" x14ac:dyDescent="0.2">
      <c r="F138" s="196"/>
    </row>
    <row r="139" spans="6:6" x14ac:dyDescent="0.2">
      <c r="F139" s="196"/>
    </row>
    <row r="140" spans="6:6" x14ac:dyDescent="0.2">
      <c r="F140" s="196"/>
    </row>
    <row r="141" spans="6:6" x14ac:dyDescent="0.2">
      <c r="F141" s="196"/>
    </row>
    <row r="142" spans="6:6" x14ac:dyDescent="0.2">
      <c r="F142" s="196"/>
    </row>
    <row r="143" spans="6:6" x14ac:dyDescent="0.2">
      <c r="F143" s="196"/>
    </row>
    <row r="144" spans="6:6" x14ac:dyDescent="0.2">
      <c r="F144" s="196"/>
    </row>
    <row r="145" spans="6:6" x14ac:dyDescent="0.2">
      <c r="F145" s="196"/>
    </row>
    <row r="146" spans="6:6" x14ac:dyDescent="0.2">
      <c r="F146" s="196"/>
    </row>
    <row r="147" spans="6:6" x14ac:dyDescent="0.2">
      <c r="F147" s="196"/>
    </row>
    <row r="148" spans="6:6" x14ac:dyDescent="0.2">
      <c r="F148" s="196"/>
    </row>
    <row r="149" spans="6:6" x14ac:dyDescent="0.2">
      <c r="F149" s="196"/>
    </row>
    <row r="150" spans="6:6" x14ac:dyDescent="0.2">
      <c r="F150" s="196"/>
    </row>
    <row r="151" spans="6:6" x14ac:dyDescent="0.2">
      <c r="F151" s="196"/>
    </row>
    <row r="152" spans="6:6" x14ac:dyDescent="0.2">
      <c r="F152" s="196"/>
    </row>
    <row r="153" spans="6:6" x14ac:dyDescent="0.2">
      <c r="F153" s="196"/>
    </row>
    <row r="154" spans="6:6" x14ac:dyDescent="0.2">
      <c r="F154" s="196"/>
    </row>
    <row r="155" spans="6:6" x14ac:dyDescent="0.2">
      <c r="F155" s="196"/>
    </row>
    <row r="156" spans="6:6" x14ac:dyDescent="0.2">
      <c r="F156" s="196"/>
    </row>
    <row r="157" spans="6:6" x14ac:dyDescent="0.2">
      <c r="F157" s="196"/>
    </row>
    <row r="158" spans="6:6" x14ac:dyDescent="0.2">
      <c r="F158" s="196"/>
    </row>
    <row r="159" spans="6:6" x14ac:dyDescent="0.2">
      <c r="F159" s="196"/>
    </row>
    <row r="160" spans="6:6" x14ac:dyDescent="0.2">
      <c r="F160" s="196"/>
    </row>
    <row r="161" spans="6:6" x14ac:dyDescent="0.2">
      <c r="F161" s="196"/>
    </row>
    <row r="162" spans="6:6" x14ac:dyDescent="0.2">
      <c r="F162" s="196"/>
    </row>
    <row r="163" spans="6:6" x14ac:dyDescent="0.2">
      <c r="F163" s="196"/>
    </row>
    <row r="164" spans="6:6" x14ac:dyDescent="0.2">
      <c r="F164" s="196"/>
    </row>
    <row r="165" spans="6:6" x14ac:dyDescent="0.2">
      <c r="F165" s="196"/>
    </row>
    <row r="166" spans="6:6" x14ac:dyDescent="0.2">
      <c r="F166" s="196"/>
    </row>
    <row r="167" spans="6:6" x14ac:dyDescent="0.2">
      <c r="F167" s="196"/>
    </row>
    <row r="168" spans="6:6" x14ac:dyDescent="0.2">
      <c r="F168" s="196"/>
    </row>
    <row r="169" spans="6:6" x14ac:dyDescent="0.2">
      <c r="F169" s="196"/>
    </row>
    <row r="170" spans="6:6" x14ac:dyDescent="0.2">
      <c r="F170" s="196"/>
    </row>
    <row r="171" spans="6:6" x14ac:dyDescent="0.2">
      <c r="F171" s="196"/>
    </row>
    <row r="172" spans="6:6" x14ac:dyDescent="0.2">
      <c r="F172" s="196"/>
    </row>
    <row r="173" spans="6:6" x14ac:dyDescent="0.2">
      <c r="F173" s="196"/>
    </row>
    <row r="174" spans="6:6" x14ac:dyDescent="0.2">
      <c r="F174" s="196"/>
    </row>
    <row r="175" spans="6:6" x14ac:dyDescent="0.2">
      <c r="F175" s="196"/>
    </row>
    <row r="176" spans="6:6" x14ac:dyDescent="0.2">
      <c r="F176" s="196"/>
    </row>
    <row r="177" spans="6:6" x14ac:dyDescent="0.2">
      <c r="F177" s="196"/>
    </row>
    <row r="178" spans="6:6" x14ac:dyDescent="0.2">
      <c r="F178" s="196"/>
    </row>
    <row r="179" spans="6:6" x14ac:dyDescent="0.2">
      <c r="F179" s="196"/>
    </row>
    <row r="180" spans="6:6" x14ac:dyDescent="0.2">
      <c r="F180" s="196"/>
    </row>
    <row r="181" spans="6:6" x14ac:dyDescent="0.2">
      <c r="F181" s="196"/>
    </row>
    <row r="182" spans="6:6" x14ac:dyDescent="0.2">
      <c r="F182" s="196"/>
    </row>
  </sheetData>
  <sheetProtection selectLockedCells="1"/>
  <mergeCells count="80">
    <mergeCell ref="C111:D111"/>
    <mergeCell ref="E111:G111"/>
    <mergeCell ref="C69:E69"/>
    <mergeCell ref="C55:E55"/>
    <mergeCell ref="C56:E56"/>
    <mergeCell ref="C61:E61"/>
    <mergeCell ref="C66:E66"/>
    <mergeCell ref="C68:E68"/>
    <mergeCell ref="C70:E70"/>
    <mergeCell ref="C75:E75"/>
    <mergeCell ref="C82:E82"/>
    <mergeCell ref="C83:E83"/>
    <mergeCell ref="C86:E86"/>
    <mergeCell ref="C87:E87"/>
    <mergeCell ref="C71:E71"/>
    <mergeCell ref="C67:E67"/>
    <mergeCell ref="C62:E62"/>
    <mergeCell ref="C48:E48"/>
    <mergeCell ref="G9:H9"/>
    <mergeCell ref="B9:C9"/>
    <mergeCell ref="C49:E49"/>
    <mergeCell ref="C60:E60"/>
    <mergeCell ref="C52:E52"/>
    <mergeCell ref="C53:E53"/>
    <mergeCell ref="C58:E58"/>
    <mergeCell ref="C59:E59"/>
    <mergeCell ref="C54:E54"/>
    <mergeCell ref="C57:E57"/>
    <mergeCell ref="G33:H33"/>
    <mergeCell ref="C41:H41"/>
    <mergeCell ref="B6:F6"/>
    <mergeCell ref="B4:F4"/>
    <mergeCell ref="C47:E47"/>
    <mergeCell ref="C50:E50"/>
    <mergeCell ref="C51:E51"/>
    <mergeCell ref="E9:F9"/>
    <mergeCell ref="A15:H15"/>
    <mergeCell ref="A16:G16"/>
    <mergeCell ref="H16:H22"/>
    <mergeCell ref="A17:G17"/>
    <mergeCell ref="A18:G18"/>
    <mergeCell ref="A19:G19"/>
    <mergeCell ref="A20:G20"/>
    <mergeCell ref="A21:G21"/>
    <mergeCell ref="A22:G22"/>
    <mergeCell ref="G8:H8"/>
    <mergeCell ref="C96:E96"/>
    <mergeCell ref="C97:E97"/>
    <mergeCell ref="C98:E98"/>
    <mergeCell ref="B101:E101"/>
    <mergeCell ref="B102:E102"/>
    <mergeCell ref="C88:E88"/>
    <mergeCell ref="C89:E89"/>
    <mergeCell ref="C93:E93"/>
    <mergeCell ref="C94:E94"/>
    <mergeCell ref="C95:E95"/>
    <mergeCell ref="D91:E91"/>
    <mergeCell ref="A113:C113"/>
    <mergeCell ref="E113:G113"/>
    <mergeCell ref="C76:E76"/>
    <mergeCell ref="B104:E104"/>
    <mergeCell ref="B105:E105"/>
    <mergeCell ref="C107:D107"/>
    <mergeCell ref="E107:G107"/>
    <mergeCell ref="C77:E77"/>
    <mergeCell ref="C84:E84"/>
    <mergeCell ref="C79:E79"/>
    <mergeCell ref="C80:E80"/>
    <mergeCell ref="C81:E81"/>
    <mergeCell ref="C109:D109"/>
    <mergeCell ref="E109:G109"/>
    <mergeCell ref="B103:E103"/>
    <mergeCell ref="C85:E85"/>
    <mergeCell ref="C78:E78"/>
    <mergeCell ref="C63:E63"/>
    <mergeCell ref="C64:E64"/>
    <mergeCell ref="C73:E73"/>
    <mergeCell ref="C72:E72"/>
    <mergeCell ref="C74:E74"/>
    <mergeCell ref="C65:E65"/>
  </mergeCells>
  <dataValidations count="1">
    <dataValidation type="whole" operator="greaterThan" allowBlank="1" showInputMessage="1" showErrorMessage="1" errorTitle="This is not a positive number!" error="Please try again!" promptTitle="A quantity is needed!" prompt="Please type in a number!" sqref="D27:D33 F27:F33 B35:B41 B27:B33 F35:F40 H35:H40 H27:H32 D35:D40">
      <formula1>0</formula1>
    </dataValidation>
  </dataValidations>
  <pageMargins left="0.39370078740157483" right="0.23622047244094491" top="0.39370078740157483" bottom="0.78740157480314965" header="0.51181102362204722" footer="0.23622047244094491"/>
  <pageSetup paperSize="9" scale="99" fitToHeight="0" orientation="portrait" r:id="rId1"/>
  <headerFooter scaleWithDoc="0" alignWithMargins="0">
    <oddFooter>&amp;L&amp;"Tahoma,Standard"&amp;7Ritter R400 Smart
V18.00.00
Page &amp;P of &amp;N&amp;C&amp;7&amp;G
VAT No.   DE213240106
Tax-No.   24/117/02875</oddFooter>
  </headerFooter>
  <rowBreaks count="1" manualBreakCount="1">
    <brk id="58" max="7" man="1"/>
  </rowBreaks>
  <ignoredErrors>
    <ignoredError sqref="H50:H51 H75:H76 H67 H79:H81 H48 H83:H105" unlockedFormula="1"/>
    <ignoredError sqref="H69:H74 H65:H66 H77 H52:H53 H56 H58:H62" formula="1" unlockedFormula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5" r:id="rId5" name="Check Box 3">
              <controlPr defaultSize="0" autoFill="0" autoLine="0" autoPict="0">
                <anchor moveWithCells="1">
                  <from>
                    <xdr:col>1</xdr:col>
                    <xdr:colOff>66675</xdr:colOff>
                    <xdr:row>49</xdr:row>
                    <xdr:rowOff>0</xdr:rowOff>
                  </from>
                  <to>
                    <xdr:col>2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6" r:id="rId6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64</xdr:row>
                    <xdr:rowOff>0</xdr:rowOff>
                  </from>
                  <to>
                    <xdr:col>2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7" r:id="rId7" name="Check Box 5">
              <controlPr defaultSize="0" autoFill="0" autoLine="0" autoPict="0">
                <anchor moveWithCells="1">
                  <from>
                    <xdr:col>1</xdr:col>
                    <xdr:colOff>66675</xdr:colOff>
                    <xdr:row>65</xdr:row>
                    <xdr:rowOff>0</xdr:rowOff>
                  </from>
                  <to>
                    <xdr:col>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3" r:id="rId8" name="Check Box 11">
              <controlPr defaultSize="0" autoFill="0" autoLine="0" autoPict="0">
                <anchor moveWithCells="1">
                  <from>
                    <xdr:col>1</xdr:col>
                    <xdr:colOff>66675</xdr:colOff>
                    <xdr:row>68</xdr:row>
                    <xdr:rowOff>0</xdr:rowOff>
                  </from>
                  <to>
                    <xdr:col>2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4" r:id="rId9" name="Check Box 12">
              <controlPr defaultSize="0" autoFill="0" autoLine="0" autoPict="0">
                <anchor moveWithCells="1">
                  <from>
                    <xdr:col>1</xdr:col>
                    <xdr:colOff>66675</xdr:colOff>
                    <xdr:row>70</xdr:row>
                    <xdr:rowOff>0</xdr:rowOff>
                  </from>
                  <to>
                    <xdr:col>2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5" r:id="rId10" name="Check Box 13">
              <controlPr defaultSize="0" autoFill="0" autoLine="0" autoPict="0">
                <anchor moveWithCells="1">
                  <from>
                    <xdr:col>1</xdr:col>
                    <xdr:colOff>66675</xdr:colOff>
                    <xdr:row>72</xdr:row>
                    <xdr:rowOff>0</xdr:rowOff>
                  </from>
                  <to>
                    <xdr:col>2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6" r:id="rId11" name="Check Box 14">
              <controlPr defaultSize="0" autoFill="0" autoLine="0" autoPict="0">
                <anchor moveWithCells="1">
                  <from>
                    <xdr:col>1</xdr:col>
                    <xdr:colOff>66675</xdr:colOff>
                    <xdr:row>73</xdr:row>
                    <xdr:rowOff>0</xdr:rowOff>
                  </from>
                  <to>
                    <xdr:col>2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7" r:id="rId12" name="Check Box 15">
              <controlPr defaultSize="0" autoFill="0" autoLine="0" autoPict="0">
                <anchor moveWithCells="1">
                  <from>
                    <xdr:col>1</xdr:col>
                    <xdr:colOff>66675</xdr:colOff>
                    <xdr:row>74</xdr:row>
                    <xdr:rowOff>0</xdr:rowOff>
                  </from>
                  <to>
                    <xdr:col>2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8" r:id="rId13" name="Check Box 16">
              <controlPr defaultSize="0" autoFill="0" autoLine="0" autoPict="0">
                <anchor moveWithCells="1">
                  <from>
                    <xdr:col>1</xdr:col>
                    <xdr:colOff>66675</xdr:colOff>
                    <xdr:row>75</xdr:row>
                    <xdr:rowOff>0</xdr:rowOff>
                  </from>
                  <to>
                    <xdr:col>2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2" r:id="rId14" name="Check Box 20">
              <controlPr defaultSize="0" autoFill="0" autoLine="0" autoPict="0">
                <anchor moveWithCells="1">
                  <from>
                    <xdr:col>1</xdr:col>
                    <xdr:colOff>66675</xdr:colOff>
                    <xdr:row>75</xdr:row>
                    <xdr:rowOff>0</xdr:rowOff>
                  </from>
                  <to>
                    <xdr:col>2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3" r:id="rId15" name="Check Box 21">
              <controlPr defaultSize="0" autoFill="0" autoLine="0" autoPict="0">
                <anchor moveWithCells="1">
                  <from>
                    <xdr:col>1</xdr:col>
                    <xdr:colOff>66675</xdr:colOff>
                    <xdr:row>76</xdr:row>
                    <xdr:rowOff>0</xdr:rowOff>
                  </from>
                  <to>
                    <xdr:col>2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7" r:id="rId16" name="Check Box 25">
              <controlPr defaultSize="0" autoFill="0" autoLine="0" autoPict="0">
                <anchor moveWithCells="1">
                  <from>
                    <xdr:col>1</xdr:col>
                    <xdr:colOff>66675</xdr:colOff>
                    <xdr:row>79</xdr:row>
                    <xdr:rowOff>0</xdr:rowOff>
                  </from>
                  <to>
                    <xdr:col>2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8" r:id="rId17" name="Check Box 26">
              <controlPr defaultSize="0" autoFill="0" autoLine="0" autoPict="0">
                <anchor moveWithCells="1">
                  <from>
                    <xdr:col>1</xdr:col>
                    <xdr:colOff>66675</xdr:colOff>
                    <xdr:row>80</xdr:row>
                    <xdr:rowOff>0</xdr:rowOff>
                  </from>
                  <to>
                    <xdr:col>2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9" r:id="rId18" name="Check Box 27">
              <controlPr defaultSize="0" autoFill="0" autoLine="0" autoPict="0">
                <anchor moveWithCells="1">
                  <from>
                    <xdr:col>1</xdr:col>
                    <xdr:colOff>66675</xdr:colOff>
                    <xdr:row>81</xdr:row>
                    <xdr:rowOff>0</xdr:rowOff>
                  </from>
                  <to>
                    <xdr:col>2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0" r:id="rId19" name="Check Box 28">
              <controlPr defaultSize="0" autoFill="0" autoLine="0" autoPict="0">
                <anchor moveWithCells="1">
                  <from>
                    <xdr:col>1</xdr:col>
                    <xdr:colOff>66675</xdr:colOff>
                    <xdr:row>82</xdr:row>
                    <xdr:rowOff>0</xdr:rowOff>
                  </from>
                  <to>
                    <xdr:col>2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7" r:id="rId20" name="Check Box 35">
              <controlPr defaultSize="0" autoFill="0" autoLine="0" autoPict="0">
                <anchor moveWithCells="1">
                  <from>
                    <xdr:col>1</xdr:col>
                    <xdr:colOff>66675</xdr:colOff>
                    <xdr:row>60</xdr:row>
                    <xdr:rowOff>0</xdr:rowOff>
                  </from>
                  <to>
                    <xdr:col>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0" r:id="rId21" name="Check Box 38">
              <controlPr defaultSize="0" autoFill="0" autoLine="0" autoPict="0">
                <anchor moveWithCells="1">
                  <from>
                    <xdr:col>1</xdr:col>
                    <xdr:colOff>66675</xdr:colOff>
                    <xdr:row>61</xdr:row>
                    <xdr:rowOff>0</xdr:rowOff>
                  </from>
                  <to>
                    <xdr:col>2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2" r:id="rId22" name="Check Box 40">
              <controlPr defaultSize="0" autoFill="0" autoLine="0" autoPict="0">
                <anchor moveWithCells="1">
                  <from>
                    <xdr:col>1</xdr:col>
                    <xdr:colOff>66675</xdr:colOff>
                    <xdr:row>51</xdr:row>
                    <xdr:rowOff>0</xdr:rowOff>
                  </from>
                  <to>
                    <xdr:col>2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3" r:id="rId23" name="Check Box 41">
              <controlPr defaultSize="0" autoFill="0" autoLine="0" autoPict="0">
                <anchor moveWithCells="1">
                  <from>
                    <xdr:col>1</xdr:col>
                    <xdr:colOff>66675</xdr:colOff>
                    <xdr:row>52</xdr:row>
                    <xdr:rowOff>0</xdr:rowOff>
                  </from>
                  <to>
                    <xdr:col>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4" r:id="rId24" name="Check Box 42">
              <controlPr defaultSize="0" autoFill="0" autoLine="0" autoPict="0">
                <anchor moveWithCells="1">
                  <from>
                    <xdr:col>1</xdr:col>
                    <xdr:colOff>66675</xdr:colOff>
                    <xdr:row>54</xdr:row>
                    <xdr:rowOff>0</xdr:rowOff>
                  </from>
                  <to>
                    <xdr:col>2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5" r:id="rId25" name="Check Box 43">
              <controlPr defaultSize="0" autoFill="0" autoLine="0" autoPict="0">
                <anchor moveWithCells="1">
                  <from>
                    <xdr:col>1</xdr:col>
                    <xdr:colOff>66675</xdr:colOff>
                    <xdr:row>55</xdr:row>
                    <xdr:rowOff>0</xdr:rowOff>
                  </from>
                  <to>
                    <xdr:col>2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6" r:id="rId26" name="Check Box 44">
              <controlPr defaultSize="0" autoFill="0" autoLine="0" autoPict="0">
                <anchor moveWithCells="1">
                  <from>
                    <xdr:col>1</xdr:col>
                    <xdr:colOff>66675</xdr:colOff>
                    <xdr:row>55</xdr:row>
                    <xdr:rowOff>0</xdr:rowOff>
                  </from>
                  <to>
                    <xdr:col>2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7" r:id="rId27" name="Check Box 45">
              <controlPr defaultSize="0" autoFill="0" autoLine="0" autoPict="0">
                <anchor moveWithCells="1">
                  <from>
                    <xdr:col>1</xdr:col>
                    <xdr:colOff>66675</xdr:colOff>
                    <xdr:row>55</xdr:row>
                    <xdr:rowOff>0</xdr:rowOff>
                  </from>
                  <to>
                    <xdr:col>2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9" r:id="rId28" name="Check Box 47">
              <controlPr defaultSize="0" autoFill="0" autoLine="0" autoPict="0">
                <anchor moveWithCells="1">
                  <from>
                    <xdr:col>1</xdr:col>
                    <xdr:colOff>66675</xdr:colOff>
                    <xdr:row>59</xdr:row>
                    <xdr:rowOff>0</xdr:rowOff>
                  </from>
                  <to>
                    <xdr:col>2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0" r:id="rId29" name="Check Box 48">
              <controlPr defaultSize="0" autoFill="0" autoLine="0" autoPict="0">
                <anchor moveWithCells="1">
                  <from>
                    <xdr:col>1</xdr:col>
                    <xdr:colOff>66675</xdr:colOff>
                    <xdr:row>66</xdr:row>
                    <xdr:rowOff>0</xdr:rowOff>
                  </from>
                  <to>
                    <xdr:col>2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1" r:id="rId30" name="Check Box 49">
              <controlPr defaultSize="0" autoFill="0" autoLine="0" autoPict="0">
                <anchor moveWithCells="1">
                  <from>
                    <xdr:col>1</xdr:col>
                    <xdr:colOff>66675</xdr:colOff>
                    <xdr:row>71</xdr:row>
                    <xdr:rowOff>0</xdr:rowOff>
                  </from>
                  <to>
                    <xdr:col>2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2" r:id="rId31" name="Check Box 50">
              <controlPr defaultSize="0" autoFill="0" autoLine="0" autoPict="0">
                <anchor moveWithCells="1">
                  <from>
                    <xdr:col>1</xdr:col>
                    <xdr:colOff>66675</xdr:colOff>
                    <xdr:row>69</xdr:row>
                    <xdr:rowOff>0</xdr:rowOff>
                  </from>
                  <to>
                    <xdr:col>2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6" r:id="rId32" name="Check Box 54">
              <controlPr defaultSize="0" autoFill="0" autoLine="0" autoPict="0">
                <anchor moveWithCells="1">
                  <from>
                    <xdr:col>1</xdr:col>
                    <xdr:colOff>66675</xdr:colOff>
                    <xdr:row>57</xdr:row>
                    <xdr:rowOff>0</xdr:rowOff>
                  </from>
                  <to>
                    <xdr:col>2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7" r:id="rId33" name="Check Box 55">
              <controlPr defaultSize="0" autoFill="0" autoLine="0" autoPict="0">
                <anchor moveWithCells="1">
                  <from>
                    <xdr:col>1</xdr:col>
                    <xdr:colOff>66675</xdr:colOff>
                    <xdr:row>58</xdr:row>
                    <xdr:rowOff>0</xdr:rowOff>
                  </from>
                  <to>
                    <xdr:col>2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8" r:id="rId34" name="Check Box 56">
              <controlPr defaultSize="0" autoFill="0" autoLine="0" autoPict="0">
                <anchor moveWithCells="1">
                  <from>
                    <xdr:col>1</xdr:col>
                    <xdr:colOff>66675</xdr:colOff>
                    <xdr:row>58</xdr:row>
                    <xdr:rowOff>0</xdr:rowOff>
                  </from>
                  <to>
                    <xdr:col>2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0" r:id="rId35" name="Check Box 58">
              <controlPr defaultSize="0" autoFill="0" autoLine="0" autoPict="0">
                <anchor moveWithCells="1">
                  <from>
                    <xdr:col>1</xdr:col>
                    <xdr:colOff>66675</xdr:colOff>
                    <xdr:row>53</xdr:row>
                    <xdr:rowOff>0</xdr:rowOff>
                  </from>
                  <to>
                    <xdr:col>2</xdr:col>
                    <xdr:colOff>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7" r:id="rId36" name="Check Box 65">
              <controlPr defaultSize="0" autoFill="0" autoLine="0" autoPict="0">
                <anchor moveWithCells="1">
                  <from>
                    <xdr:col>1</xdr:col>
                    <xdr:colOff>66675</xdr:colOff>
                    <xdr:row>78</xdr:row>
                    <xdr:rowOff>0</xdr:rowOff>
                  </from>
                  <to>
                    <xdr:col>2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1" r:id="rId37" name="Check Box 69">
              <controlPr defaultSize="0" autoFill="0" autoLine="0" autoPict="0">
                <anchor moveWithCells="1">
                  <from>
                    <xdr:col>1</xdr:col>
                    <xdr:colOff>66675</xdr:colOff>
                    <xdr:row>83</xdr:row>
                    <xdr:rowOff>0</xdr:rowOff>
                  </from>
                  <to>
                    <xdr:col>2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2" r:id="rId38" name="Check Box 70">
              <controlPr defaultSize="0" autoFill="0" autoLine="0" autoPict="0">
                <anchor moveWithCells="1">
                  <from>
                    <xdr:col>1</xdr:col>
                    <xdr:colOff>66675</xdr:colOff>
                    <xdr:row>84</xdr:row>
                    <xdr:rowOff>0</xdr:rowOff>
                  </from>
                  <to>
                    <xdr:col>2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3" r:id="rId39" name="Check Box 71">
              <controlPr defaultSize="0" autoFill="0" autoLine="0" autoPict="0">
                <anchor moveWithCells="1">
                  <from>
                    <xdr:col>1</xdr:col>
                    <xdr:colOff>66675</xdr:colOff>
                    <xdr:row>87</xdr:row>
                    <xdr:rowOff>0</xdr:rowOff>
                  </from>
                  <to>
                    <xdr:col>2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0" r:id="rId40" name="Check Box 78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41</xdr:row>
                    <xdr:rowOff>142875</xdr:rowOff>
                  </from>
                  <to>
                    <xdr:col>2</xdr:col>
                    <xdr:colOff>238125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1" r:id="rId41" name="Check Box 79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41</xdr:row>
                    <xdr:rowOff>142875</xdr:rowOff>
                  </from>
                  <to>
                    <xdr:col>6</xdr:col>
                    <xdr:colOff>295275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4" r:id="rId42" name="Check Box 82">
              <controlPr defaultSize="0" autoFill="0" autoLine="0" autoPict="0">
                <anchor moveWithCells="1">
                  <from>
                    <xdr:col>1</xdr:col>
                    <xdr:colOff>66675</xdr:colOff>
                    <xdr:row>47</xdr:row>
                    <xdr:rowOff>0</xdr:rowOff>
                  </from>
                  <to>
                    <xdr:col>2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6" r:id="rId43" name="Check Box 8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133350</xdr:rowOff>
                  </from>
                  <to>
                    <xdr:col>7</xdr:col>
                    <xdr:colOff>228600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8" r:id="rId44" name="Check Box 86">
              <controlPr locked="0"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133350</xdr:rowOff>
                  </from>
                  <to>
                    <xdr:col>1</xdr:col>
                    <xdr:colOff>257175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9" r:id="rId45" name="Check Box 87">
              <controlPr defaultSize="0" autoFill="0" autoLine="0" autoPict="0">
                <anchor moveWithCells="1">
                  <from>
                    <xdr:col>1</xdr:col>
                    <xdr:colOff>66675</xdr:colOff>
                    <xdr:row>88</xdr:row>
                    <xdr:rowOff>0</xdr:rowOff>
                  </from>
                  <to>
                    <xdr:col>2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1" r:id="rId46" name="Check Box 89">
              <controlPr defaultSize="0" autoFill="0" autoLine="0" autoPict="0">
                <anchor moveWithCells="1">
                  <from>
                    <xdr:col>1</xdr:col>
                    <xdr:colOff>66675</xdr:colOff>
                    <xdr:row>85</xdr:row>
                    <xdr:rowOff>0</xdr:rowOff>
                  </from>
                  <to>
                    <xdr:col>2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2" r:id="rId47" name="Check Box 90">
              <controlPr defaultSize="0" autoFill="0" autoLine="0" autoPict="0">
                <anchor moveWithCells="1">
                  <from>
                    <xdr:col>1</xdr:col>
                    <xdr:colOff>66675</xdr:colOff>
                    <xdr:row>86</xdr:row>
                    <xdr:rowOff>0</xdr:rowOff>
                  </from>
                  <to>
                    <xdr:col>2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4" r:id="rId48" name="Check Box 92">
              <controlPr defaultSize="0" autoFill="0" autoLine="0" autoPict="0">
                <anchor moveWithCells="1">
                  <from>
                    <xdr:col>1</xdr:col>
                    <xdr:colOff>66675</xdr:colOff>
                    <xdr:row>77</xdr:row>
                    <xdr:rowOff>0</xdr:rowOff>
                  </from>
                  <to>
                    <xdr:col>2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5" r:id="rId49" name="Check Box 93">
              <controlPr defaultSize="0" autoFill="0" autoLine="0" autoPict="0">
                <anchor moveWithCells="1">
                  <from>
                    <xdr:col>1</xdr:col>
                    <xdr:colOff>66675</xdr:colOff>
                    <xdr:row>67</xdr:row>
                    <xdr:rowOff>0</xdr:rowOff>
                  </from>
                  <to>
                    <xdr:col>2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6" r:id="rId50" name="Check Box 94">
              <controlPr defaultSize="0" autoFill="0" autoLine="0" autoPict="0">
                <anchor moveWithCells="1">
                  <from>
                    <xdr:col>1</xdr:col>
                    <xdr:colOff>66675</xdr:colOff>
                    <xdr:row>56</xdr:row>
                    <xdr:rowOff>0</xdr:rowOff>
                  </from>
                  <to>
                    <xdr:col>2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7" r:id="rId51" name="Check Box 95">
              <controlPr defaultSize="0" autoFill="0" autoLine="0" autoPict="0">
                <anchor moveWithCells="1">
                  <from>
                    <xdr:col>1</xdr:col>
                    <xdr:colOff>66675</xdr:colOff>
                    <xdr:row>56</xdr:row>
                    <xdr:rowOff>0</xdr:rowOff>
                  </from>
                  <to>
                    <xdr:col>2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8" r:id="rId52" name="Check Box 96">
              <controlPr defaultSize="0" autoFill="0" autoLine="0" autoPict="0">
                <anchor moveWithCells="1">
                  <from>
                    <xdr:col>1</xdr:col>
                    <xdr:colOff>66675</xdr:colOff>
                    <xdr:row>56</xdr:row>
                    <xdr:rowOff>0</xdr:rowOff>
                  </from>
                  <to>
                    <xdr:col>2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9" r:id="rId53" name="Check Box 97">
              <controlPr defaultSize="0" autoFill="0" autoLine="0" autoPict="0">
                <anchor moveWithCells="1">
                  <from>
                    <xdr:col>1</xdr:col>
                    <xdr:colOff>66675</xdr:colOff>
                    <xdr:row>48</xdr:row>
                    <xdr:rowOff>0</xdr:rowOff>
                  </from>
                  <to>
                    <xdr:col>2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0" r:id="rId54" name="Check Box 98">
              <controlPr defaultSize="0" autoFill="0" autoLine="0" autoPict="0">
                <anchor moveWithCells="1">
                  <from>
                    <xdr:col>1</xdr:col>
                    <xdr:colOff>66675</xdr:colOff>
                    <xdr:row>62</xdr:row>
                    <xdr:rowOff>0</xdr:rowOff>
                  </from>
                  <to>
                    <xdr:col>2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1" r:id="rId55" name="Check Box 99">
              <controlPr defaultSize="0" autoFill="0" autoLine="0" autoPict="0">
                <anchor moveWithCells="1">
                  <from>
                    <xdr:col>1</xdr:col>
                    <xdr:colOff>66675</xdr:colOff>
                    <xdr:row>63</xdr:row>
                    <xdr:rowOff>0</xdr:rowOff>
                  </from>
                  <to>
                    <xdr:col>2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Ritter R400 smart</vt:lpstr>
      <vt:lpstr>'Ritter R400 smart'!Print_Area</vt:lpstr>
      <vt:lpstr>'Ritter R400 smart'!Заголовки_для_печати</vt:lpstr>
    </vt:vector>
  </TitlesOfParts>
  <Company>Ritter Concept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Orderform</dc:title>
  <dc:creator>Ritter</dc:creator>
  <cp:lastModifiedBy>Миша</cp:lastModifiedBy>
  <cp:lastPrinted>2019-09-12T13:31:24Z</cp:lastPrinted>
  <dcterms:created xsi:type="dcterms:W3CDTF">2014-11-27T14:06:51Z</dcterms:created>
  <dcterms:modified xsi:type="dcterms:W3CDTF">2019-09-13T12:23:31Z</dcterms:modified>
</cp:coreProperties>
</file>